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2"/>
  </bookViews>
  <sheets>
    <sheet name="2023" sheetId="1" r:id="rId1"/>
    <sheet name="2024" sheetId="2" r:id="rId2"/>
    <sheet name="2025" sheetId="3" r:id="rId3"/>
  </sheets>
  <definedNames>
    <definedName name="_xlnm.Print_Titles" localSheetId="0">'2023'!$A:$B,'2023'!$3:$8</definedName>
    <definedName name="_xlnm.Print_Titles" localSheetId="1">'2024'!$A:$B</definedName>
    <definedName name="_xlnm.Print_Area" localSheetId="0">'2023'!$A$1:$AO$45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2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3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<sst xmlns="http://schemas.openxmlformats.org/spreadsheetml/2006/main" count="267" uniqueCount="83">
  <si>
    <t>налоговый потенциал (НП)</t>
  </si>
  <si>
    <t>Индекс налогового потенциала (ИНП)</t>
  </si>
  <si>
    <t>Налог на добычу полезных ископаемых</t>
  </si>
  <si>
    <t xml:space="preserve">Налог на доходы физических лиц </t>
  </si>
  <si>
    <t>№</t>
  </si>
  <si>
    <t>Индекс бюджетных расходов по всем видам расходов  (ИБР)</t>
  </si>
  <si>
    <t>Всего</t>
  </si>
  <si>
    <t>(в тыс. рублей)</t>
  </si>
  <si>
    <t>Коэффициенты</t>
  </si>
  <si>
    <t>Коэффициент дифференциации  заработной платы (Кзпn)</t>
  </si>
  <si>
    <t>Расчетный удельный вес расходов на заработную плату (Узп)</t>
  </si>
  <si>
    <t>Расчетный удельный вес прочих расходов (Упр)</t>
  </si>
  <si>
    <t>Коэффициент дифференциации  прочих расходов (Кпрn)</t>
  </si>
  <si>
    <t>Расчет индекса бюджетных расходов (ИБРn=Узп*Кзпn+Упр*Кпрn)</t>
  </si>
  <si>
    <r>
      <t>Расчет индекса налогового потенциала (ИНП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=(НП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/Н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)/(НП/Н)</t>
    </r>
  </si>
  <si>
    <r>
      <t>Расчетная бюджетная обеспечен-ность (Боn=ИНП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/ИБР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</t>
    </r>
  </si>
  <si>
    <r>
      <t>Расчет налогового потенциала 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=ПД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*Норм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*(БН</t>
    </r>
    <r>
      <rPr>
        <b/>
        <vertAlign val="subscript"/>
        <sz val="12"/>
        <rFont val="Times New Roman Cyr"/>
        <family val="1"/>
      </rPr>
      <t>nk</t>
    </r>
    <r>
      <rPr>
        <b/>
        <sz val="12"/>
        <rFont val="Times New Roman Cyr"/>
        <family val="1"/>
      </rPr>
      <t>/БН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), НП=НП</t>
    </r>
    <r>
      <rPr>
        <b/>
        <vertAlign val="subscript"/>
        <sz val="12"/>
        <rFont val="Times New Roman Cyr"/>
        <family val="1"/>
      </rPr>
      <t>кn</t>
    </r>
    <r>
      <rPr>
        <b/>
        <sz val="12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</si>
  <si>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</si>
  <si>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</si>
  <si>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муници-пальных районов (городских округов)(Норм</t>
    </r>
    <r>
      <rPr>
        <b/>
        <vertAlign val="subscript"/>
        <sz val="12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</si>
  <si>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</si>
  <si>
    <t>Дополнительный норматив отчислений от НДФЛ</t>
  </si>
  <si>
    <t>Дотация на замену дополнительным нормативом отчислений от НДФЛ</t>
  </si>
  <si>
    <t xml:space="preserve">Расчет дотации на выравнивание бюджетной обеспеченности муниципальных районов (городских округов) </t>
  </si>
  <si>
    <t>Земельный налог</t>
  </si>
  <si>
    <t>прогноз поступлений в КБ края(ПДк)</t>
  </si>
  <si>
    <t>норматив отчисления в бюджеты муниципаль-ных районов (Нормк)</t>
  </si>
  <si>
    <t>база налого-обложения (БНnk) кадастровая стоимость</t>
  </si>
  <si>
    <t>Налог на имущество физ лиц</t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</si>
  <si>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</si>
  <si>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</si>
  <si>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 xml:space="preserve">nk)  </t>
    </r>
    <r>
      <rPr>
        <b/>
        <vertAlign val="subscript"/>
        <sz val="12"/>
        <rFont val="Times New Roman Cyr"/>
        <family val="0"/>
      </rPr>
      <t>кадастровая стоимость</t>
    </r>
    <r>
      <rPr>
        <b/>
        <vertAlign val="subscript"/>
        <sz val="8"/>
        <rFont val="Times New Roman Cyr"/>
        <family val="1"/>
      </rPr>
      <t xml:space="preserve"> </t>
    </r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</si>
  <si>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 (муниципальных округов, городских округов) на 2023 год к приложению № 4  Закона Забайкальского края № 608-ЗЗК от 20.12.2011 года "О межбюджетных отношениях в Забайкальском крае"</t>
  </si>
  <si>
    <t>Прогноз НДФЛ на 2023 год (100%)</t>
  </si>
  <si>
    <t>Налог, взимаемый в связи с применением УСН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</si>
  <si>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 (муниципальных округов, городских округов) на 2024 год к приложению № 4  Закона Забайкальского края № 608-ЗЗК от 20.12.2011 года "О межбюджетных отношениях в Забайкальском крае"</t>
  </si>
  <si>
    <t>Численность населения на 1.01.2022 (H)</t>
  </si>
  <si>
    <t>Муниципальные районы,  муниципальные и городские округа</t>
  </si>
  <si>
    <t xml:space="preserve">Агинский </t>
  </si>
  <si>
    <t xml:space="preserve">Акшинский </t>
  </si>
  <si>
    <t xml:space="preserve">Алек-Заводский </t>
  </si>
  <si>
    <t xml:space="preserve">Балейский </t>
  </si>
  <si>
    <t xml:space="preserve">Борзинский </t>
  </si>
  <si>
    <t xml:space="preserve">Газ-заводский </t>
  </si>
  <si>
    <t xml:space="preserve">Дульдургинский </t>
  </si>
  <si>
    <t xml:space="preserve">Забайкальский </t>
  </si>
  <si>
    <t>Каларский</t>
  </si>
  <si>
    <t xml:space="preserve">Калганский </t>
  </si>
  <si>
    <t xml:space="preserve">Карымский </t>
  </si>
  <si>
    <t xml:space="preserve">Краснокаменск </t>
  </si>
  <si>
    <t xml:space="preserve">Красночикойский </t>
  </si>
  <si>
    <t xml:space="preserve">Кыринский </t>
  </si>
  <si>
    <t xml:space="preserve">Могойтуйский </t>
  </si>
  <si>
    <t xml:space="preserve">Могочинский </t>
  </si>
  <si>
    <t xml:space="preserve">Нерчинский </t>
  </si>
  <si>
    <t xml:space="preserve">Нер-Заводский </t>
  </si>
  <si>
    <t xml:space="preserve">Оловяннинский </t>
  </si>
  <si>
    <t xml:space="preserve">Ононский </t>
  </si>
  <si>
    <t xml:space="preserve">П-Забайкальский </t>
  </si>
  <si>
    <t xml:space="preserve">Приаргунский </t>
  </si>
  <si>
    <t xml:space="preserve">Сретенский </t>
  </si>
  <si>
    <t xml:space="preserve">Т-Олекминский </t>
  </si>
  <si>
    <t xml:space="preserve">Тунгокоченский </t>
  </si>
  <si>
    <t xml:space="preserve">Улетовский </t>
  </si>
  <si>
    <t xml:space="preserve">Хилокский </t>
  </si>
  <si>
    <t xml:space="preserve">Чернышевский </t>
  </si>
  <si>
    <t xml:space="preserve">Читинский </t>
  </si>
  <si>
    <t xml:space="preserve">Шелопугинский </t>
  </si>
  <si>
    <t xml:space="preserve">Шилкинский </t>
  </si>
  <si>
    <t>Поселок Агинское</t>
  </si>
  <si>
    <t xml:space="preserve"> Г.Петровский-Забайкальский</t>
  </si>
  <si>
    <t>Г.Чита</t>
  </si>
  <si>
    <t xml:space="preserve"> ЗАТО Горный</t>
  </si>
  <si>
    <t>Первая часть дотации на выравнивание бюджетной обеспеченности муниципальных районов (муниципальных округов, городских округов)</t>
  </si>
  <si>
    <t>Вторая часть дотации на выравнивание бюджетной обеспеченности муниципальных районов (муниципальных округов, городских округов)</t>
  </si>
  <si>
    <t>Третья часть дотации на выравнивание бюджетной обеспеченности муниципальных районов (муниципальных округов, городских округов)</t>
  </si>
  <si>
    <t xml:space="preserve">Финансовая помощь в виде дотации на выравнивание бюджетной обеспеченности муниципальных районов (муниципальных округов, городских округов) </t>
  </si>
  <si>
    <t>Объем дотации на 1 год планового периода</t>
  </si>
  <si>
    <t>Дополнительный норматив на 1 год планового периода</t>
  </si>
  <si>
    <t>Итого дотации на выравнивание бюджетной обеспеченности муниципальных районов (муниципальных округов, городских округов) с 3 этапом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</si>
  <si>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 (муниципальных округов, городских округов) на 2025 год к приложению № 4  Закона Забайкальского края № 608-ЗЗК от 20.12.2011 года "О межбюджетных отношениях в Забайкальском крае"</t>
  </si>
  <si>
    <t>Прогноз НДФЛ на 2025 год (100%)</t>
  </si>
  <si>
    <t>Прогноз НДФЛ на 2024 год (100%)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</si>
</sst>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_-* #,##0.0\ _₽_-;\-* #,##0.0\ _₽_-;_-* &quot;-&quot;?\ _₽_-;_-@_-"/>
    <numFmt numFmtId="211" formatCode="#,##0.00_ ;\-#,##0.00\ "/>
    <numFmt numFmtId="212" formatCode="_-* #,##0.0_р_._-;\-* #,##0.0_р_._-;_-* &quot;-&quot;??_р_._-;_-@_-"/>
    <numFmt numFmtId="213" formatCode="_-* #,##0_р_._-;\-* #,##0_р_._-;_-* &quot;-&quot;??_р_._-;_-@_-"/>
    <numFmt numFmtId="214" formatCode="#,##0_ ;\-#,##0\ "/>
    <numFmt numFmtId="215" formatCode="_-* #,##0.000\ _₽_-;\-* #,##0.000\ _₽_-;_-* &quot;-&quot;???\ _₽_-;_-@_-"/>
  </numFmts>
  <fonts count="60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7"/>
      <name val="Times New Roman"/>
      <family val="1"/>
    </font>
    <font>
      <b/>
      <sz val="12"/>
      <name val="Times New Roman Cyr"/>
      <family val="1"/>
    </font>
    <font>
      <b/>
      <vertAlign val="subscript"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vertAlign val="subscript"/>
      <sz val="8"/>
      <name val="Times New Roman Cyr"/>
      <family val="1"/>
    </font>
    <font>
      <b/>
      <vertAlign val="subscript"/>
      <sz val="9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7" fontId="15" fillId="33" borderId="12" xfId="62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69" fontId="17" fillId="33" borderId="12" xfId="0" applyNumberFormat="1" applyFont="1" applyFill="1" applyBorder="1" applyAlignment="1">
      <alignment/>
    </xf>
    <xf numFmtId="177" fontId="17" fillId="33" borderId="12" xfId="62" applyNumberFormat="1" applyFont="1" applyFill="1" applyBorder="1">
      <alignment/>
      <protection/>
    </xf>
    <xf numFmtId="194" fontId="18" fillId="33" borderId="12" xfId="62" applyNumberFormat="1" applyFont="1" applyFill="1" applyBorder="1" applyAlignment="1">
      <alignment wrapText="1"/>
      <protection/>
    </xf>
    <xf numFmtId="184" fontId="18" fillId="33" borderId="12" xfId="62" applyNumberFormat="1" applyFont="1" applyFill="1" applyBorder="1" applyAlignment="1">
      <alignment wrapText="1"/>
      <protection/>
    </xf>
    <xf numFmtId="184" fontId="17" fillId="33" borderId="12" xfId="62" applyNumberFormat="1" applyFont="1" applyFill="1" applyBorder="1" applyAlignment="1">
      <alignment wrapText="1"/>
      <protection/>
    </xf>
    <xf numFmtId="184" fontId="17" fillId="33" borderId="12" xfId="0" applyNumberFormat="1" applyFont="1" applyFill="1" applyBorder="1" applyAlignment="1">
      <alignment/>
    </xf>
    <xf numFmtId="169" fontId="17" fillId="33" borderId="13" xfId="0" applyNumberFormat="1" applyFont="1" applyFill="1" applyBorder="1" applyAlignment="1">
      <alignment/>
    </xf>
    <xf numFmtId="187" fontId="17" fillId="33" borderId="12" xfId="0" applyNumberFormat="1" applyFont="1" applyFill="1" applyBorder="1" applyAlignment="1">
      <alignment/>
    </xf>
    <xf numFmtId="9" fontId="18" fillId="33" borderId="12" xfId="62" applyNumberFormat="1" applyFont="1" applyFill="1" applyBorder="1" applyAlignment="1">
      <alignment wrapText="1"/>
      <protection/>
    </xf>
    <xf numFmtId="0" fontId="17" fillId="33" borderId="12" xfId="0" applyFont="1" applyFill="1" applyBorder="1" applyAlignment="1">
      <alignment/>
    </xf>
    <xf numFmtId="9" fontId="18" fillId="33" borderId="12" xfId="62" applyNumberFormat="1" applyFont="1" applyFill="1" applyBorder="1" applyAlignment="1">
      <alignment wrapText="1"/>
      <protection/>
    </xf>
    <xf numFmtId="3" fontId="15" fillId="33" borderId="12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3" fontId="10" fillId="33" borderId="12" xfId="62" applyNumberFormat="1" applyFont="1" applyFill="1" applyBorder="1" applyAlignment="1">
      <alignment wrapText="1"/>
      <protection/>
    </xf>
    <xf numFmtId="193" fontId="10" fillId="33" borderId="12" xfId="62" applyNumberFormat="1" applyFont="1" applyFill="1" applyBorder="1" applyAlignment="1">
      <alignment horizontal="center" wrapText="1"/>
      <protection/>
    </xf>
    <xf numFmtId="193" fontId="10" fillId="33" borderId="12" xfId="62" applyNumberFormat="1" applyFont="1" applyFill="1" applyBorder="1" applyAlignment="1">
      <alignment wrapText="1"/>
      <protection/>
    </xf>
    <xf numFmtId="194" fontId="10" fillId="33" borderId="12" xfId="62" applyNumberFormat="1" applyFont="1" applyFill="1" applyBorder="1" applyAlignment="1">
      <alignment wrapText="1"/>
      <protection/>
    </xf>
    <xf numFmtId="184" fontId="10" fillId="33" borderId="12" xfId="62" applyNumberFormat="1" applyFont="1" applyFill="1" applyBorder="1" applyAlignment="1">
      <alignment wrapText="1"/>
      <protection/>
    </xf>
    <xf numFmtId="184" fontId="10" fillId="33" borderId="12" xfId="0" applyNumberFormat="1" applyFont="1" applyFill="1" applyBorder="1" applyAlignment="1">
      <alignment/>
    </xf>
    <xf numFmtId="169" fontId="10" fillId="33" borderId="13" xfId="0" applyNumberFormat="1" applyFont="1" applyFill="1" applyBorder="1" applyAlignment="1">
      <alignment/>
    </xf>
    <xf numFmtId="187" fontId="10" fillId="33" borderId="13" xfId="0" applyNumberFormat="1" applyFont="1" applyFill="1" applyBorder="1" applyAlignment="1">
      <alignment/>
    </xf>
    <xf numFmtId="169" fontId="10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10" fillId="33" borderId="14" xfId="62" applyNumberFormat="1" applyFont="1" applyFill="1" applyBorder="1" applyAlignment="1">
      <alignment wrapText="1"/>
      <protection/>
    </xf>
    <xf numFmtId="193" fontId="10" fillId="33" borderId="14" xfId="62" applyNumberFormat="1" applyFont="1" applyFill="1" applyBorder="1" applyAlignment="1">
      <alignment wrapText="1"/>
      <protection/>
    </xf>
    <xf numFmtId="194" fontId="10" fillId="33" borderId="14" xfId="62" applyNumberFormat="1" applyFont="1" applyFill="1" applyBorder="1" applyAlignment="1">
      <alignment wrapText="1"/>
      <protection/>
    </xf>
    <xf numFmtId="184" fontId="10" fillId="33" borderId="14" xfId="0" applyNumberFormat="1" applyFont="1" applyFill="1" applyBorder="1" applyAlignment="1">
      <alignment/>
    </xf>
    <xf numFmtId="187" fontId="10" fillId="33" borderId="15" xfId="0" applyNumberFormat="1" applyFont="1" applyFill="1" applyBorder="1" applyAlignment="1">
      <alignment/>
    </xf>
    <xf numFmtId="187" fontId="1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187" fontId="20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3" fontId="10" fillId="33" borderId="16" xfId="62" applyNumberFormat="1" applyFont="1" applyFill="1" applyBorder="1" applyAlignment="1">
      <alignment wrapText="1"/>
      <protection/>
    </xf>
    <xf numFmtId="194" fontId="10" fillId="33" borderId="16" xfId="62" applyNumberFormat="1" applyFont="1" applyFill="1" applyBorder="1" applyAlignment="1">
      <alignment wrapText="1"/>
      <protection/>
    </xf>
    <xf numFmtId="187" fontId="10" fillId="33" borderId="17" xfId="0" applyNumberFormat="1" applyFont="1" applyFill="1" applyBorder="1" applyAlignment="1">
      <alignment/>
    </xf>
    <xf numFmtId="169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87" fontId="9" fillId="33" borderId="0" xfId="0" applyNumberFormat="1" applyFont="1" applyFill="1" applyAlignment="1">
      <alignment/>
    </xf>
    <xf numFmtId="171" fontId="9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0" fontId="15" fillId="33" borderId="12" xfId="6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6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9" fillId="33" borderId="12" xfId="40" applyFont="1" applyFill="1" applyBorder="1">
      <alignment/>
      <protection/>
    </xf>
    <xf numFmtId="193" fontId="11" fillId="33" borderId="13" xfId="62" applyNumberFormat="1" applyFont="1" applyFill="1" applyBorder="1" applyAlignment="1">
      <alignment wrapText="1"/>
      <protection/>
    </xf>
    <xf numFmtId="0" fontId="11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19" fillId="33" borderId="12" xfId="40" applyFont="1" applyFill="1" applyBorder="1" applyAlignment="1">
      <alignment wrapText="1"/>
      <protection/>
    </xf>
    <xf numFmtId="0" fontId="9" fillId="33" borderId="12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210" fontId="17" fillId="33" borderId="13" xfId="0" applyNumberFormat="1" applyFont="1" applyFill="1" applyBorder="1" applyAlignment="1">
      <alignment/>
    </xf>
    <xf numFmtId="209" fontId="17" fillId="33" borderId="12" xfId="0" applyNumberFormat="1" applyFont="1" applyFill="1" applyBorder="1" applyAlignment="1">
      <alignment/>
    </xf>
    <xf numFmtId="194" fontId="10" fillId="33" borderId="12" xfId="62" applyNumberFormat="1" applyFont="1" applyFill="1" applyBorder="1" applyAlignment="1">
      <alignment horizontal="right" wrapText="1"/>
      <protection/>
    </xf>
    <xf numFmtId="185" fontId="10" fillId="33" borderId="13" xfId="0" applyNumberFormat="1" applyFont="1" applyFill="1" applyBorder="1" applyAlignment="1">
      <alignment/>
    </xf>
    <xf numFmtId="210" fontId="10" fillId="33" borderId="13" xfId="0" applyNumberFormat="1" applyFont="1" applyFill="1" applyBorder="1" applyAlignment="1">
      <alignment horizontal="center" vertical="center" wrapText="1"/>
    </xf>
    <xf numFmtId="0" fontId="15" fillId="33" borderId="12" xfId="62" applyFont="1" applyFill="1" applyBorder="1" applyAlignment="1">
      <alignment horizontal="center" vertical="center" wrapText="1"/>
      <protection/>
    </xf>
    <xf numFmtId="2" fontId="10" fillId="33" borderId="13" xfId="0" applyNumberFormat="1" applyFont="1" applyFill="1" applyBorder="1" applyAlignment="1">
      <alignment/>
    </xf>
    <xf numFmtId="0" fontId="15" fillId="33" borderId="12" xfId="62" applyFont="1" applyFill="1" applyBorder="1" applyAlignment="1">
      <alignment horizontal="center" vertical="center" wrapText="1"/>
      <protection/>
    </xf>
    <xf numFmtId="188" fontId="15" fillId="33" borderId="14" xfId="62" applyNumberFormat="1" applyFont="1" applyFill="1" applyBorder="1" applyAlignment="1">
      <alignment horizontal="center" vertical="center" wrapText="1"/>
      <protection/>
    </xf>
    <xf numFmtId="188" fontId="15" fillId="33" borderId="18" xfId="62" applyNumberFormat="1" applyFont="1" applyFill="1" applyBorder="1" applyAlignment="1">
      <alignment horizontal="center" vertical="center" wrapText="1"/>
      <protection/>
    </xf>
    <xf numFmtId="188" fontId="15" fillId="33" borderId="16" xfId="62" applyNumberFormat="1" applyFont="1" applyFill="1" applyBorder="1" applyAlignment="1">
      <alignment horizontal="center" vertical="center" wrapText="1"/>
      <protection/>
    </xf>
    <xf numFmtId="171" fontId="15" fillId="33" borderId="12" xfId="62" applyNumberFormat="1" applyFont="1" applyFill="1" applyBorder="1" applyAlignment="1">
      <alignment horizontal="center" vertical="center" wrapText="1"/>
      <protection/>
    </xf>
    <xf numFmtId="169" fontId="10" fillId="33" borderId="12" xfId="0" applyNumberFormat="1" applyFont="1" applyFill="1" applyBorder="1" applyAlignment="1">
      <alignment horizontal="center" vertical="center" wrapText="1"/>
    </xf>
    <xf numFmtId="0" fontId="15" fillId="33" borderId="13" xfId="62" applyFont="1" applyFill="1" applyBorder="1" applyAlignment="1">
      <alignment horizontal="center" vertical="center" wrapText="1"/>
      <protection/>
    </xf>
    <xf numFmtId="0" fontId="15" fillId="33" borderId="19" xfId="62" applyFont="1" applyFill="1" applyBorder="1" applyAlignment="1">
      <alignment horizontal="center" vertical="center" wrapText="1"/>
      <protection/>
    </xf>
    <xf numFmtId="0" fontId="15" fillId="33" borderId="20" xfId="62" applyFont="1" applyFill="1" applyBorder="1" applyAlignment="1">
      <alignment horizontal="center" vertical="center" wrapText="1"/>
      <protection/>
    </xf>
    <xf numFmtId="0" fontId="15" fillId="33" borderId="15" xfId="62" applyFont="1" applyFill="1" applyBorder="1" applyAlignment="1">
      <alignment horizontal="center" vertical="center" wrapText="1"/>
      <protection/>
    </xf>
    <xf numFmtId="0" fontId="15" fillId="33" borderId="21" xfId="62" applyFont="1" applyFill="1" applyBorder="1" applyAlignment="1">
      <alignment horizontal="center" vertical="center" wrapText="1"/>
      <protection/>
    </xf>
    <xf numFmtId="0" fontId="15" fillId="33" borderId="22" xfId="62" applyFont="1" applyFill="1" applyBorder="1" applyAlignment="1">
      <alignment horizontal="center" vertical="center" wrapText="1"/>
      <protection/>
    </xf>
    <xf numFmtId="0" fontId="15" fillId="33" borderId="17" xfId="62" applyFont="1" applyFill="1" applyBorder="1" applyAlignment="1">
      <alignment horizontal="center" vertical="center" wrapText="1"/>
      <protection/>
    </xf>
    <xf numFmtId="0" fontId="15" fillId="33" borderId="11" xfId="62" applyFont="1" applyFill="1" applyBorder="1" applyAlignment="1">
      <alignment horizontal="center" vertical="center" wrapText="1"/>
      <protection/>
    </xf>
    <xf numFmtId="0" fontId="15" fillId="33" borderId="23" xfId="62" applyFont="1" applyFill="1" applyBorder="1" applyAlignment="1">
      <alignment horizontal="center" vertical="center" wrapText="1"/>
      <protection/>
    </xf>
    <xf numFmtId="188" fontId="15" fillId="33" borderId="12" xfId="62" applyNumberFormat="1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 wrapText="1"/>
    </xf>
    <xf numFmtId="188" fontId="15" fillId="33" borderId="15" xfId="62" applyNumberFormat="1" applyFont="1" applyFill="1" applyBorder="1" applyAlignment="1">
      <alignment horizontal="center" vertical="center" wrapText="1"/>
      <protection/>
    </xf>
    <xf numFmtId="188" fontId="15" fillId="33" borderId="24" xfId="62" applyNumberFormat="1" applyFont="1" applyFill="1" applyBorder="1" applyAlignment="1">
      <alignment horizontal="center" vertical="center" wrapText="1"/>
      <protection/>
    </xf>
    <xf numFmtId="188" fontId="15" fillId="33" borderId="17" xfId="62" applyNumberFormat="1" applyFont="1" applyFill="1" applyBorder="1" applyAlignment="1">
      <alignment horizontal="center" vertical="center" wrapText="1"/>
      <protection/>
    </xf>
    <xf numFmtId="0" fontId="21" fillId="33" borderId="12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Regional Data for IGR" xfId="40"/>
    <cellStyle name="Total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пр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O46"/>
  <sheetViews>
    <sheetView view="pageBreakPreview" zoomScale="75" zoomScaleSheetLayoutView="75" zoomScalePageLayoutView="0" workbookViewId="0" topLeftCell="A1">
      <pane xSplit="2" ySplit="9" topLeftCell="C2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9.00390625" defaultRowHeight="12.75"/>
  <cols>
    <col min="1" max="1" width="7.75390625" style="48" customWidth="1"/>
    <col min="2" max="2" width="21.75390625" style="42" customWidth="1"/>
    <col min="3" max="3" width="14.125" style="42" customWidth="1"/>
    <col min="4" max="4" width="15.625" style="43" customWidth="1"/>
    <col min="5" max="5" width="13.375" style="43" customWidth="1"/>
    <col min="6" max="6" width="17.875" style="43" hidden="1" customWidth="1"/>
    <col min="7" max="7" width="14.125" style="43" customWidth="1"/>
    <col min="8" max="8" width="13.125" style="43" customWidth="1"/>
    <col min="9" max="9" width="15.25390625" style="43" customWidth="1"/>
    <col min="10" max="10" width="14.875" style="44" customWidth="1"/>
    <col min="11" max="11" width="13.625" style="44" customWidth="1"/>
    <col min="12" max="12" width="16.125" style="43" customWidth="1"/>
    <col min="13" max="13" width="14.75390625" style="43" customWidth="1"/>
    <col min="14" max="14" width="17.25390625" style="43" customWidth="1"/>
    <col min="15" max="15" width="16.25390625" style="43" customWidth="1"/>
    <col min="16" max="16" width="13.875" style="43" customWidth="1"/>
    <col min="17" max="17" width="11.375" style="43" customWidth="1"/>
    <col min="18" max="18" width="16.25390625" style="43" customWidth="1"/>
    <col min="19" max="19" width="13.00390625" style="43" customWidth="1"/>
    <col min="20" max="20" width="11.25390625" style="43" customWidth="1"/>
    <col min="21" max="21" width="12.125" style="43" customWidth="1"/>
    <col min="22" max="22" width="16.25390625" style="43" customWidth="1"/>
    <col min="23" max="23" width="13.625" style="43" customWidth="1"/>
    <col min="24" max="24" width="15.00390625" style="43" customWidth="1"/>
    <col min="25" max="25" width="12.625" style="45" customWidth="1"/>
    <col min="26" max="26" width="12.25390625" style="45" customWidth="1"/>
    <col min="27" max="27" width="9.75390625" style="43" customWidth="1"/>
    <col min="28" max="28" width="10.875" style="43" customWidth="1"/>
    <col min="29" max="29" width="12.75390625" style="43" customWidth="1"/>
    <col min="30" max="30" width="12.875" style="43" customWidth="1"/>
    <col min="31" max="31" width="11.875" style="46" customWidth="1"/>
    <col min="32" max="32" width="19.375" style="46" customWidth="1"/>
    <col min="33" max="33" width="17.125" style="46" customWidth="1"/>
    <col min="34" max="34" width="18.125" style="46" customWidth="1"/>
    <col min="35" max="35" width="16.125" style="46" customWidth="1"/>
    <col min="36" max="36" width="20.125" style="46" customWidth="1"/>
    <col min="37" max="37" width="20.00390625" style="46" customWidth="1"/>
    <col min="38" max="38" width="11.875" style="46" customWidth="1"/>
    <col min="39" max="39" width="16.875" style="46" customWidth="1"/>
    <col min="40" max="40" width="17.75390625" style="46" customWidth="1"/>
    <col min="41" max="41" width="21.25390625" style="46" customWidth="1"/>
    <col min="42" max="16384" width="9.125" style="50" customWidth="1"/>
  </cols>
  <sheetData>
    <row r="1" spans="2:41" s="48" customFormat="1" ht="44.25" customHeight="1">
      <c r="B1" s="49"/>
      <c r="C1" s="84" t="s">
        <v>32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60"/>
      <c r="X1" s="60"/>
      <c r="Y1" s="60"/>
      <c r="Z1" s="60"/>
      <c r="AA1" s="60"/>
      <c r="AB1" s="60"/>
      <c r="AC1" s="60"/>
      <c r="AD1" s="60"/>
      <c r="AE1" s="6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73" t="s">
        <v>4</v>
      </c>
      <c r="B3" s="73" t="s">
        <v>37</v>
      </c>
      <c r="C3" s="73" t="s">
        <v>36</v>
      </c>
      <c r="D3" s="68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7" t="s">
        <v>23</v>
      </c>
      <c r="AG3" s="78"/>
      <c r="AH3" s="78"/>
      <c r="AI3" s="78"/>
      <c r="AJ3" s="78"/>
      <c r="AK3" s="78"/>
      <c r="AL3" s="78"/>
      <c r="AM3" s="78"/>
      <c r="AN3" s="78"/>
      <c r="AO3" s="79"/>
    </row>
    <row r="4" spans="1:41" s="48" customFormat="1" ht="24" customHeight="1">
      <c r="A4" s="73"/>
      <c r="B4" s="73"/>
      <c r="C4" s="73"/>
      <c r="D4" s="68" t="s">
        <v>14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74" t="s">
        <v>13</v>
      </c>
      <c r="AA4" s="75"/>
      <c r="AB4" s="75"/>
      <c r="AC4" s="75"/>
      <c r="AD4" s="76"/>
      <c r="AE4" s="83" t="s">
        <v>15</v>
      </c>
      <c r="AF4" s="80"/>
      <c r="AG4" s="81"/>
      <c r="AH4" s="81"/>
      <c r="AI4" s="81"/>
      <c r="AJ4" s="81"/>
      <c r="AK4" s="81"/>
      <c r="AL4" s="81"/>
      <c r="AM4" s="81"/>
      <c r="AN4" s="81"/>
      <c r="AO4" s="82"/>
    </row>
    <row r="5" spans="1:41" s="48" customFormat="1" ht="19.5" customHeight="1">
      <c r="A5" s="73"/>
      <c r="B5" s="73"/>
      <c r="C5" s="73"/>
      <c r="D5" s="68" t="s">
        <v>16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72" t="s">
        <v>1</v>
      </c>
      <c r="Z5" s="77" t="s">
        <v>8</v>
      </c>
      <c r="AA5" s="78"/>
      <c r="AB5" s="78"/>
      <c r="AC5" s="79"/>
      <c r="AD5" s="68" t="s">
        <v>5</v>
      </c>
      <c r="AE5" s="83"/>
      <c r="AF5" s="69" t="s">
        <v>73</v>
      </c>
      <c r="AG5" s="69" t="s">
        <v>74</v>
      </c>
      <c r="AH5" s="69" t="s">
        <v>77</v>
      </c>
      <c r="AI5" s="69" t="s">
        <v>78</v>
      </c>
      <c r="AJ5" s="69" t="s">
        <v>75</v>
      </c>
      <c r="AK5" s="85" t="s">
        <v>79</v>
      </c>
      <c r="AL5" s="69" t="s">
        <v>21</v>
      </c>
      <c r="AM5" s="69" t="s">
        <v>33</v>
      </c>
      <c r="AN5" s="69" t="s">
        <v>22</v>
      </c>
      <c r="AO5" s="83" t="s">
        <v>76</v>
      </c>
    </row>
    <row r="6" spans="1:41" s="48" customFormat="1" ht="15" customHeight="1">
      <c r="A6" s="73"/>
      <c r="B6" s="73"/>
      <c r="C6" s="73"/>
      <c r="D6" s="77" t="s">
        <v>3</v>
      </c>
      <c r="E6" s="78"/>
      <c r="F6" s="78"/>
      <c r="G6" s="79"/>
      <c r="H6" s="68" t="s">
        <v>2</v>
      </c>
      <c r="I6" s="68"/>
      <c r="J6" s="68"/>
      <c r="K6" s="68"/>
      <c r="L6" s="68" t="s">
        <v>34</v>
      </c>
      <c r="M6" s="68"/>
      <c r="N6" s="68"/>
      <c r="O6" s="68"/>
      <c r="P6" s="77" t="s">
        <v>24</v>
      </c>
      <c r="Q6" s="78"/>
      <c r="R6" s="78"/>
      <c r="S6" s="79"/>
      <c r="T6" s="88" t="s">
        <v>28</v>
      </c>
      <c r="U6" s="88"/>
      <c r="V6" s="88"/>
      <c r="W6" s="88"/>
      <c r="X6" s="68" t="s">
        <v>17</v>
      </c>
      <c r="Y6" s="72"/>
      <c r="Z6" s="80"/>
      <c r="AA6" s="81"/>
      <c r="AB6" s="81"/>
      <c r="AC6" s="82"/>
      <c r="AD6" s="68"/>
      <c r="AE6" s="83"/>
      <c r="AF6" s="70"/>
      <c r="AG6" s="70"/>
      <c r="AH6" s="70"/>
      <c r="AI6" s="70"/>
      <c r="AJ6" s="70"/>
      <c r="AK6" s="86"/>
      <c r="AL6" s="70"/>
      <c r="AM6" s="70"/>
      <c r="AN6" s="70"/>
      <c r="AO6" s="83"/>
    </row>
    <row r="7" spans="1:41" s="48" customFormat="1" ht="16.5" customHeight="1">
      <c r="A7" s="73"/>
      <c r="B7" s="73"/>
      <c r="C7" s="73"/>
      <c r="D7" s="80"/>
      <c r="E7" s="81"/>
      <c r="F7" s="81"/>
      <c r="G7" s="82"/>
      <c r="H7" s="68"/>
      <c r="I7" s="68"/>
      <c r="J7" s="68"/>
      <c r="K7" s="68"/>
      <c r="L7" s="68"/>
      <c r="M7" s="68"/>
      <c r="N7" s="68"/>
      <c r="O7" s="68"/>
      <c r="P7" s="80"/>
      <c r="Q7" s="81"/>
      <c r="R7" s="81"/>
      <c r="S7" s="82"/>
      <c r="T7" s="88"/>
      <c r="U7" s="88"/>
      <c r="V7" s="88"/>
      <c r="W7" s="88"/>
      <c r="X7" s="68"/>
      <c r="Y7" s="72"/>
      <c r="Z7" s="72" t="s">
        <v>10</v>
      </c>
      <c r="AA7" s="68" t="s">
        <v>9</v>
      </c>
      <c r="AB7" s="72" t="s">
        <v>11</v>
      </c>
      <c r="AC7" s="68" t="s">
        <v>12</v>
      </c>
      <c r="AD7" s="68"/>
      <c r="AE7" s="83"/>
      <c r="AF7" s="70"/>
      <c r="AG7" s="70"/>
      <c r="AH7" s="70"/>
      <c r="AI7" s="70"/>
      <c r="AJ7" s="70"/>
      <c r="AK7" s="86"/>
      <c r="AL7" s="70"/>
      <c r="AM7" s="70"/>
      <c r="AN7" s="70"/>
      <c r="AO7" s="83"/>
    </row>
    <row r="8" spans="1:41" ht="166.5" customHeight="1">
      <c r="A8" s="73"/>
      <c r="B8" s="73"/>
      <c r="C8" s="73"/>
      <c r="D8" s="47" t="s">
        <v>18</v>
      </c>
      <c r="E8" s="47" t="s">
        <v>19</v>
      </c>
      <c r="F8" s="4" t="s">
        <v>20</v>
      </c>
      <c r="G8" s="4" t="s">
        <v>0</v>
      </c>
      <c r="H8" s="47" t="s">
        <v>18</v>
      </c>
      <c r="I8" s="47" t="s">
        <v>19</v>
      </c>
      <c r="J8" s="4" t="s">
        <v>20</v>
      </c>
      <c r="K8" s="4" t="s">
        <v>0</v>
      </c>
      <c r="L8" s="47" t="s">
        <v>18</v>
      </c>
      <c r="M8" s="47" t="s">
        <v>19</v>
      </c>
      <c r="N8" s="47" t="s">
        <v>20</v>
      </c>
      <c r="O8" s="47" t="s">
        <v>0</v>
      </c>
      <c r="P8" s="47" t="s">
        <v>25</v>
      </c>
      <c r="Q8" s="47" t="s">
        <v>26</v>
      </c>
      <c r="R8" s="47" t="s">
        <v>27</v>
      </c>
      <c r="S8" s="47" t="s">
        <v>0</v>
      </c>
      <c r="T8" s="47" t="s">
        <v>29</v>
      </c>
      <c r="U8" s="47" t="s">
        <v>30</v>
      </c>
      <c r="V8" s="47" t="s">
        <v>31</v>
      </c>
      <c r="W8" s="47" t="s">
        <v>0</v>
      </c>
      <c r="X8" s="68"/>
      <c r="Y8" s="72"/>
      <c r="Z8" s="72"/>
      <c r="AA8" s="68"/>
      <c r="AB8" s="72"/>
      <c r="AC8" s="68"/>
      <c r="AD8" s="68"/>
      <c r="AE8" s="83"/>
      <c r="AF8" s="71"/>
      <c r="AG8" s="71"/>
      <c r="AH8" s="71"/>
      <c r="AI8" s="71"/>
      <c r="AJ8" s="71"/>
      <c r="AK8" s="87"/>
      <c r="AL8" s="71"/>
      <c r="AM8" s="71"/>
      <c r="AN8" s="71"/>
      <c r="AO8" s="83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1043467</v>
      </c>
      <c r="D10" s="7">
        <v>30596338</v>
      </c>
      <c r="E10" s="15">
        <v>0.15</v>
      </c>
      <c r="F10" s="7">
        <f>SUM(F11:F45)</f>
        <v>118930854</v>
      </c>
      <c r="G10" s="7">
        <f>SUM(G11:G45)</f>
        <v>4589451</v>
      </c>
      <c r="H10" s="8">
        <v>3744973</v>
      </c>
      <c r="I10" s="17">
        <v>0.45</v>
      </c>
      <c r="J10" s="8">
        <v>49846115</v>
      </c>
      <c r="K10" s="8">
        <v>1685240</v>
      </c>
      <c r="L10" s="8">
        <v>3608097</v>
      </c>
      <c r="M10" s="17">
        <v>1</v>
      </c>
      <c r="N10" s="8">
        <v>77136552</v>
      </c>
      <c r="O10" s="8">
        <v>3608100</v>
      </c>
      <c r="P10" s="8">
        <v>584665</v>
      </c>
      <c r="Q10" s="17">
        <v>1</v>
      </c>
      <c r="R10" s="8">
        <v>138307872</v>
      </c>
      <c r="S10" s="8">
        <v>584666</v>
      </c>
      <c r="T10" s="8">
        <v>439233</v>
      </c>
      <c r="U10" s="17">
        <v>1</v>
      </c>
      <c r="V10" s="8">
        <v>326886919</v>
      </c>
      <c r="W10" s="8">
        <v>439232</v>
      </c>
      <c r="X10" s="8">
        <v>10906689</v>
      </c>
      <c r="Y10" s="9"/>
      <c r="Z10" s="9">
        <v>0.62</v>
      </c>
      <c r="AA10" s="10"/>
      <c r="AB10" s="10">
        <v>0.38</v>
      </c>
      <c r="AC10" s="10"/>
      <c r="AD10" s="11"/>
      <c r="AE10" s="12"/>
      <c r="AF10" s="61">
        <f aca="true" t="shared" si="0" ref="AF10:AK10">SUM(AF11:AF45)</f>
        <v>3148676.4</v>
      </c>
      <c r="AG10" s="61">
        <f t="shared" si="0"/>
        <v>2099117.6</v>
      </c>
      <c r="AH10" s="61">
        <f t="shared" si="0"/>
        <v>3717334</v>
      </c>
      <c r="AI10" s="61">
        <f t="shared" si="0"/>
        <v>4236887</v>
      </c>
      <c r="AJ10" s="61">
        <f t="shared" si="0"/>
        <v>2983380</v>
      </c>
      <c r="AK10" s="61">
        <f t="shared" si="0"/>
        <v>9542310</v>
      </c>
      <c r="AL10" s="14"/>
      <c r="AM10" s="13">
        <f>SUM(AM11:AM45)</f>
        <v>28840197</v>
      </c>
      <c r="AN10" s="13">
        <f>SUM(AN11:AN45)</f>
        <v>4326690</v>
      </c>
      <c r="AO10" s="7">
        <f>SUM(AO11:AO45)</f>
        <v>5215619</v>
      </c>
    </row>
    <row r="11" spans="1:41" s="57" customFormat="1" ht="20.25" customHeight="1">
      <c r="A11" s="53">
        <v>1</v>
      </c>
      <c r="B11" s="54" t="s">
        <v>38</v>
      </c>
      <c r="C11" s="18">
        <v>16141</v>
      </c>
      <c r="D11" s="19"/>
      <c r="E11" s="19"/>
      <c r="F11" s="20">
        <v>941200</v>
      </c>
      <c r="G11" s="20">
        <v>30652</v>
      </c>
      <c r="H11" s="20"/>
      <c r="I11" s="20"/>
      <c r="J11" s="21">
        <v>0</v>
      </c>
      <c r="K11" s="22">
        <v>0</v>
      </c>
      <c r="L11" s="19"/>
      <c r="M11" s="19"/>
      <c r="N11" s="20">
        <v>408654</v>
      </c>
      <c r="O11" s="22">
        <v>19115</v>
      </c>
      <c r="P11" s="22"/>
      <c r="Q11" s="22"/>
      <c r="R11" s="22">
        <v>6541774</v>
      </c>
      <c r="S11" s="22">
        <v>27654</v>
      </c>
      <c r="T11" s="55"/>
      <c r="U11" s="55"/>
      <c r="V11" s="22">
        <v>1777362</v>
      </c>
      <c r="W11" s="22">
        <v>2388</v>
      </c>
      <c r="X11" s="22">
        <v>79809</v>
      </c>
      <c r="Y11" s="23">
        <v>0.473</v>
      </c>
      <c r="Z11" s="23"/>
      <c r="AA11" s="24">
        <v>0.637</v>
      </c>
      <c r="AB11" s="56"/>
      <c r="AC11" s="23">
        <v>1.604</v>
      </c>
      <c r="AD11" s="24">
        <v>1.004</v>
      </c>
      <c r="AE11" s="25">
        <v>0.471</v>
      </c>
      <c r="AF11" s="64">
        <v>99359.7</v>
      </c>
      <c r="AG11" s="67">
        <v>366077.22</v>
      </c>
      <c r="AH11" s="67">
        <v>285144</v>
      </c>
      <c r="AI11" s="67">
        <v>150637</v>
      </c>
      <c r="AJ11" s="65">
        <v>30053</v>
      </c>
      <c r="AK11" s="26">
        <v>495490</v>
      </c>
      <c r="AL11" s="27">
        <v>85</v>
      </c>
      <c r="AM11" s="26">
        <v>164947</v>
      </c>
      <c r="AN11" s="26">
        <v>140205</v>
      </c>
      <c r="AO11" s="28">
        <v>355285</v>
      </c>
    </row>
    <row r="12" spans="1:41" s="57" customFormat="1" ht="20.25" customHeight="1">
      <c r="A12" s="53">
        <v>2</v>
      </c>
      <c r="B12" s="54" t="s">
        <v>39</v>
      </c>
      <c r="C12" s="18">
        <v>8540</v>
      </c>
      <c r="D12" s="19"/>
      <c r="E12" s="19"/>
      <c r="F12" s="20">
        <v>472370</v>
      </c>
      <c r="G12" s="20">
        <v>17086</v>
      </c>
      <c r="H12" s="20"/>
      <c r="I12" s="20"/>
      <c r="J12" s="21"/>
      <c r="K12" s="22">
        <v>0</v>
      </c>
      <c r="L12" s="19"/>
      <c r="M12" s="19"/>
      <c r="N12" s="20">
        <v>138267</v>
      </c>
      <c r="O12" s="22">
        <v>6468</v>
      </c>
      <c r="P12" s="22"/>
      <c r="Q12" s="22"/>
      <c r="R12" s="22">
        <v>2330701</v>
      </c>
      <c r="S12" s="22">
        <v>9853</v>
      </c>
      <c r="T12" s="55"/>
      <c r="U12" s="55"/>
      <c r="V12" s="22">
        <v>704560</v>
      </c>
      <c r="W12" s="22">
        <v>947</v>
      </c>
      <c r="X12" s="22">
        <v>34354</v>
      </c>
      <c r="Y12" s="23">
        <v>0.385</v>
      </c>
      <c r="Z12" s="23"/>
      <c r="AA12" s="24">
        <v>1.147</v>
      </c>
      <c r="AB12" s="56"/>
      <c r="AC12" s="23">
        <v>0.846</v>
      </c>
      <c r="AD12" s="24">
        <v>1.033</v>
      </c>
      <c r="AE12" s="25">
        <v>0.373</v>
      </c>
      <c r="AF12" s="64">
        <v>59239.7</v>
      </c>
      <c r="AG12" s="67">
        <v>160297.27</v>
      </c>
      <c r="AH12" s="67">
        <v>132876</v>
      </c>
      <c r="AI12" s="67">
        <v>81521</v>
      </c>
      <c r="AJ12" s="65">
        <v>38600</v>
      </c>
      <c r="AK12" s="26">
        <v>258137</v>
      </c>
      <c r="AL12" s="27">
        <v>80</v>
      </c>
      <c r="AM12" s="26">
        <v>101440</v>
      </c>
      <c r="AN12" s="26">
        <v>81152</v>
      </c>
      <c r="AO12" s="28">
        <v>176985</v>
      </c>
    </row>
    <row r="13" spans="1:41" s="57" customFormat="1" ht="20.25" customHeight="1">
      <c r="A13" s="53">
        <v>3</v>
      </c>
      <c r="B13" s="54" t="s">
        <v>40</v>
      </c>
      <c r="C13" s="18">
        <v>6704</v>
      </c>
      <c r="D13" s="19"/>
      <c r="E13" s="19"/>
      <c r="F13" s="20">
        <v>604300</v>
      </c>
      <c r="G13" s="20">
        <v>25604</v>
      </c>
      <c r="H13" s="20"/>
      <c r="I13" s="20"/>
      <c r="J13" s="21">
        <v>0</v>
      </c>
      <c r="K13" s="22">
        <v>0</v>
      </c>
      <c r="L13" s="19"/>
      <c r="M13" s="19"/>
      <c r="N13" s="20">
        <v>258924</v>
      </c>
      <c r="O13" s="22">
        <v>12111</v>
      </c>
      <c r="P13" s="22"/>
      <c r="Q13" s="22"/>
      <c r="R13" s="22">
        <v>5474095</v>
      </c>
      <c r="S13" s="22">
        <v>23140</v>
      </c>
      <c r="T13" s="55"/>
      <c r="U13" s="55"/>
      <c r="V13" s="22">
        <v>381795</v>
      </c>
      <c r="W13" s="22">
        <v>513</v>
      </c>
      <c r="X13" s="22">
        <v>61368</v>
      </c>
      <c r="Y13" s="23">
        <v>0.876</v>
      </c>
      <c r="Z13" s="23"/>
      <c r="AA13" s="24">
        <v>1.147</v>
      </c>
      <c r="AB13" s="56"/>
      <c r="AC13" s="23">
        <v>0.773</v>
      </c>
      <c r="AD13" s="24">
        <v>1.005</v>
      </c>
      <c r="AE13" s="25">
        <v>0.872</v>
      </c>
      <c r="AF13" s="64">
        <v>25211</v>
      </c>
      <c r="AG13" s="67">
        <v>59606.19</v>
      </c>
      <c r="AH13" s="67">
        <v>59086</v>
      </c>
      <c r="AI13" s="67">
        <v>85976</v>
      </c>
      <c r="AJ13" s="65">
        <v>96688</v>
      </c>
      <c r="AK13" s="26">
        <v>181505</v>
      </c>
      <c r="AL13" s="27">
        <v>53.7</v>
      </c>
      <c r="AM13" s="26">
        <v>166750</v>
      </c>
      <c r="AN13" s="26">
        <v>89545</v>
      </c>
      <c r="AO13" s="28">
        <v>91960</v>
      </c>
    </row>
    <row r="14" spans="1:41" s="57" customFormat="1" ht="20.25" customHeight="1">
      <c r="A14" s="53">
        <v>4</v>
      </c>
      <c r="B14" s="54" t="s">
        <v>41</v>
      </c>
      <c r="C14" s="18">
        <v>16688</v>
      </c>
      <c r="D14" s="19"/>
      <c r="E14" s="19"/>
      <c r="F14" s="20">
        <v>982355</v>
      </c>
      <c r="G14" s="20">
        <v>52723</v>
      </c>
      <c r="H14" s="20"/>
      <c r="I14" s="20"/>
      <c r="J14" s="21">
        <v>3484040</v>
      </c>
      <c r="K14" s="22">
        <v>117791</v>
      </c>
      <c r="L14" s="19"/>
      <c r="M14" s="19"/>
      <c r="N14" s="20">
        <v>519464</v>
      </c>
      <c r="O14" s="22">
        <v>24298</v>
      </c>
      <c r="P14" s="22"/>
      <c r="Q14" s="22"/>
      <c r="R14" s="22">
        <v>5577252</v>
      </c>
      <c r="S14" s="22">
        <v>23577</v>
      </c>
      <c r="T14" s="55"/>
      <c r="U14" s="55"/>
      <c r="V14" s="22">
        <v>1622680</v>
      </c>
      <c r="W14" s="22">
        <v>2180</v>
      </c>
      <c r="X14" s="22">
        <v>220569</v>
      </c>
      <c r="Y14" s="23">
        <v>1.265</v>
      </c>
      <c r="Z14" s="23"/>
      <c r="AA14" s="24">
        <v>1.002</v>
      </c>
      <c r="AB14" s="56"/>
      <c r="AC14" s="23">
        <v>1.256</v>
      </c>
      <c r="AD14" s="24">
        <v>1.099</v>
      </c>
      <c r="AE14" s="25">
        <v>1.151</v>
      </c>
      <c r="AF14" s="64">
        <v>38138</v>
      </c>
      <c r="AG14" s="67">
        <v>89676.2</v>
      </c>
      <c r="AH14" s="67">
        <v>122469</v>
      </c>
      <c r="AI14" s="67">
        <v>178195</v>
      </c>
      <c r="AJ14" s="65">
        <v>202353</v>
      </c>
      <c r="AK14" s="26">
        <v>330167</v>
      </c>
      <c r="AL14" s="27">
        <v>48</v>
      </c>
      <c r="AM14" s="26">
        <v>339753</v>
      </c>
      <c r="AN14" s="26">
        <v>163081</v>
      </c>
      <c r="AO14" s="28">
        <v>167086</v>
      </c>
    </row>
    <row r="15" spans="1:41" s="57" customFormat="1" ht="20.25" customHeight="1">
      <c r="A15" s="53">
        <v>5</v>
      </c>
      <c r="B15" s="54" t="s">
        <v>42</v>
      </c>
      <c r="C15" s="18">
        <v>46101</v>
      </c>
      <c r="D15" s="19"/>
      <c r="E15" s="19"/>
      <c r="F15" s="20">
        <v>4578500</v>
      </c>
      <c r="G15" s="20">
        <v>175135</v>
      </c>
      <c r="H15" s="20"/>
      <c r="I15" s="20"/>
      <c r="J15" s="21">
        <v>34268</v>
      </c>
      <c r="K15" s="22">
        <v>1159</v>
      </c>
      <c r="L15" s="19"/>
      <c r="M15" s="19"/>
      <c r="N15" s="20">
        <v>1568015</v>
      </c>
      <c r="O15" s="22">
        <v>73345</v>
      </c>
      <c r="P15" s="22"/>
      <c r="Q15" s="22"/>
      <c r="R15" s="22">
        <v>7923677</v>
      </c>
      <c r="S15" s="22">
        <v>33496</v>
      </c>
      <c r="T15" s="55"/>
      <c r="U15" s="55"/>
      <c r="V15" s="22">
        <v>8925342</v>
      </c>
      <c r="W15" s="22">
        <v>11993</v>
      </c>
      <c r="X15" s="22">
        <v>295128</v>
      </c>
      <c r="Y15" s="23">
        <v>0.612</v>
      </c>
      <c r="Z15" s="23"/>
      <c r="AA15" s="24">
        <v>0.945</v>
      </c>
      <c r="AB15" s="56"/>
      <c r="AC15" s="23">
        <v>0.969</v>
      </c>
      <c r="AD15" s="24">
        <v>0.954</v>
      </c>
      <c r="AE15" s="25">
        <v>0.642</v>
      </c>
      <c r="AF15" s="64">
        <v>224841.6</v>
      </c>
      <c r="AG15" s="67">
        <v>0</v>
      </c>
      <c r="AH15" s="67">
        <v>127719</v>
      </c>
      <c r="AI15" s="67">
        <v>154034</v>
      </c>
      <c r="AJ15" s="65">
        <v>110961</v>
      </c>
      <c r="AK15" s="26">
        <v>335803</v>
      </c>
      <c r="AL15" s="27">
        <v>15.2</v>
      </c>
      <c r="AM15" s="26">
        <v>1093727</v>
      </c>
      <c r="AN15" s="26">
        <v>166247</v>
      </c>
      <c r="AO15" s="28">
        <v>169556</v>
      </c>
    </row>
    <row r="16" spans="1:41" s="57" customFormat="1" ht="20.25" customHeight="1">
      <c r="A16" s="53">
        <v>6</v>
      </c>
      <c r="B16" s="54" t="s">
        <v>43</v>
      </c>
      <c r="C16" s="18">
        <v>8194</v>
      </c>
      <c r="D16" s="19"/>
      <c r="E16" s="19"/>
      <c r="F16" s="20">
        <v>2067500</v>
      </c>
      <c r="G16" s="20">
        <v>148184</v>
      </c>
      <c r="H16" s="20"/>
      <c r="I16" s="20"/>
      <c r="J16" s="21">
        <v>605487</v>
      </c>
      <c r="K16" s="22">
        <v>20471</v>
      </c>
      <c r="L16" s="19"/>
      <c r="M16" s="19"/>
      <c r="N16" s="20">
        <v>865156</v>
      </c>
      <c r="O16" s="22">
        <v>40468</v>
      </c>
      <c r="P16" s="22"/>
      <c r="Q16" s="22"/>
      <c r="R16" s="22">
        <v>446609</v>
      </c>
      <c r="S16" s="22">
        <v>1888</v>
      </c>
      <c r="T16" s="55"/>
      <c r="U16" s="55"/>
      <c r="V16" s="22">
        <v>696839</v>
      </c>
      <c r="W16" s="22">
        <v>936</v>
      </c>
      <c r="X16" s="22">
        <v>211947</v>
      </c>
      <c r="Y16" s="23">
        <v>2.475</v>
      </c>
      <c r="Z16" s="23"/>
      <c r="AA16" s="24">
        <v>1.147</v>
      </c>
      <c r="AB16" s="56"/>
      <c r="AC16" s="23">
        <v>0.784</v>
      </c>
      <c r="AD16" s="24">
        <v>1.009</v>
      </c>
      <c r="AE16" s="25">
        <v>2.453</v>
      </c>
      <c r="AF16" s="64">
        <v>0</v>
      </c>
      <c r="AG16" s="67">
        <v>5377.33</v>
      </c>
      <c r="AH16" s="67">
        <v>40995</v>
      </c>
      <c r="AI16" s="67">
        <v>60644</v>
      </c>
      <c r="AJ16" s="65">
        <v>133091</v>
      </c>
      <c r="AK16" s="26">
        <v>138468</v>
      </c>
      <c r="AL16" s="27">
        <v>6.9</v>
      </c>
      <c r="AM16" s="26">
        <v>994380</v>
      </c>
      <c r="AN16" s="26">
        <v>68612</v>
      </c>
      <c r="AO16" s="28">
        <v>69856</v>
      </c>
    </row>
    <row r="17" spans="1:41" s="57" customFormat="1" ht="20.25" customHeight="1">
      <c r="A17" s="53">
        <v>7</v>
      </c>
      <c r="B17" s="54" t="s">
        <v>44</v>
      </c>
      <c r="C17" s="18">
        <v>14002</v>
      </c>
      <c r="D17" s="19"/>
      <c r="E17" s="19"/>
      <c r="F17" s="20">
        <v>729500</v>
      </c>
      <c r="G17" s="20">
        <v>22290</v>
      </c>
      <c r="H17" s="20"/>
      <c r="I17" s="20"/>
      <c r="J17" s="21"/>
      <c r="K17" s="22">
        <v>0</v>
      </c>
      <c r="L17" s="19"/>
      <c r="M17" s="19"/>
      <c r="N17" s="20">
        <v>176747</v>
      </c>
      <c r="O17" s="22">
        <v>8267</v>
      </c>
      <c r="P17" s="22"/>
      <c r="Q17" s="22"/>
      <c r="R17" s="22">
        <v>2030600</v>
      </c>
      <c r="S17" s="22">
        <v>8584</v>
      </c>
      <c r="T17" s="55"/>
      <c r="U17" s="55"/>
      <c r="V17" s="22">
        <v>1618357</v>
      </c>
      <c r="W17" s="22">
        <v>2175</v>
      </c>
      <c r="X17" s="22">
        <v>41316</v>
      </c>
      <c r="Y17" s="23">
        <v>0.282</v>
      </c>
      <c r="Z17" s="23"/>
      <c r="AA17" s="24">
        <v>1.147</v>
      </c>
      <c r="AB17" s="56"/>
      <c r="AC17" s="23">
        <v>0.954</v>
      </c>
      <c r="AD17" s="24">
        <v>1.074</v>
      </c>
      <c r="AE17" s="25">
        <v>0.263</v>
      </c>
      <c r="AF17" s="64">
        <v>110839.5</v>
      </c>
      <c r="AG17" s="67">
        <v>161763.7</v>
      </c>
      <c r="AH17" s="67">
        <v>171579</v>
      </c>
      <c r="AI17" s="67">
        <v>120921</v>
      </c>
      <c r="AJ17" s="65">
        <v>78297</v>
      </c>
      <c r="AK17" s="26">
        <v>350900</v>
      </c>
      <c r="AL17" s="27">
        <v>85</v>
      </c>
      <c r="AM17" s="26">
        <v>134233</v>
      </c>
      <c r="AN17" s="26">
        <v>114098</v>
      </c>
      <c r="AO17" s="28">
        <v>236802</v>
      </c>
    </row>
    <row r="18" spans="1:41" s="57" customFormat="1" ht="20.25" customHeight="1">
      <c r="A18" s="53">
        <v>8</v>
      </c>
      <c r="B18" s="54" t="s">
        <v>45</v>
      </c>
      <c r="C18" s="18">
        <v>20820</v>
      </c>
      <c r="D18" s="19"/>
      <c r="E18" s="19"/>
      <c r="F18" s="20">
        <v>3170400</v>
      </c>
      <c r="G18" s="20">
        <v>122448</v>
      </c>
      <c r="H18" s="20"/>
      <c r="I18" s="20"/>
      <c r="J18" s="21"/>
      <c r="K18" s="22">
        <v>0</v>
      </c>
      <c r="L18" s="19"/>
      <c r="M18" s="19"/>
      <c r="N18" s="20">
        <v>1522619</v>
      </c>
      <c r="O18" s="22">
        <v>71221</v>
      </c>
      <c r="P18" s="22"/>
      <c r="Q18" s="22"/>
      <c r="R18" s="22">
        <v>6285122</v>
      </c>
      <c r="S18" s="22">
        <v>26569</v>
      </c>
      <c r="T18" s="55"/>
      <c r="U18" s="55"/>
      <c r="V18" s="22">
        <v>4763272</v>
      </c>
      <c r="W18" s="22">
        <v>6400</v>
      </c>
      <c r="X18" s="22">
        <v>226638</v>
      </c>
      <c r="Y18" s="23">
        <v>1.041</v>
      </c>
      <c r="Z18" s="23"/>
      <c r="AA18" s="24">
        <v>1.001</v>
      </c>
      <c r="AB18" s="56"/>
      <c r="AC18" s="23">
        <v>0.853</v>
      </c>
      <c r="AD18" s="24">
        <v>0.945</v>
      </c>
      <c r="AE18" s="25">
        <v>1.102</v>
      </c>
      <c r="AF18" s="64">
        <v>46658</v>
      </c>
      <c r="AG18" s="67">
        <v>0</v>
      </c>
      <c r="AH18" s="67">
        <v>44353</v>
      </c>
      <c r="AI18" s="67">
        <v>64153</v>
      </c>
      <c r="AJ18" s="65">
        <v>88043</v>
      </c>
      <c r="AK18" s="26">
        <v>134701</v>
      </c>
      <c r="AL18" s="27">
        <v>8.9</v>
      </c>
      <c r="AM18" s="26">
        <v>744300</v>
      </c>
      <c r="AN18" s="26">
        <v>66243</v>
      </c>
      <c r="AO18" s="28">
        <v>68458</v>
      </c>
    </row>
    <row r="19" spans="1:41" s="57" customFormat="1" ht="20.25" customHeight="1">
      <c r="A19" s="53">
        <v>9</v>
      </c>
      <c r="B19" s="58" t="s">
        <v>46</v>
      </c>
      <c r="C19" s="18">
        <v>7393</v>
      </c>
      <c r="D19" s="19"/>
      <c r="E19" s="19"/>
      <c r="F19" s="20">
        <v>2248161</v>
      </c>
      <c r="G19" s="20">
        <v>191841</v>
      </c>
      <c r="H19" s="20"/>
      <c r="I19" s="20"/>
      <c r="J19" s="21"/>
      <c r="K19" s="22">
        <v>0</v>
      </c>
      <c r="L19" s="19"/>
      <c r="M19" s="19"/>
      <c r="N19" s="20">
        <v>1255531</v>
      </c>
      <c r="O19" s="22">
        <v>58728</v>
      </c>
      <c r="P19" s="22"/>
      <c r="Q19" s="22"/>
      <c r="R19" s="22">
        <v>214960</v>
      </c>
      <c r="S19" s="22">
        <v>909</v>
      </c>
      <c r="T19" s="55"/>
      <c r="U19" s="55"/>
      <c r="V19" s="22">
        <v>1908057</v>
      </c>
      <c r="W19" s="22">
        <v>2564</v>
      </c>
      <c r="X19" s="22">
        <v>254042</v>
      </c>
      <c r="Y19" s="23">
        <v>3.288</v>
      </c>
      <c r="Z19" s="23"/>
      <c r="AA19" s="24">
        <v>1.34</v>
      </c>
      <c r="AB19" s="56"/>
      <c r="AC19" s="23">
        <v>1.591</v>
      </c>
      <c r="AD19" s="24">
        <v>1.435</v>
      </c>
      <c r="AE19" s="25">
        <v>2.291</v>
      </c>
      <c r="AF19" s="64">
        <v>0</v>
      </c>
      <c r="AG19" s="67">
        <v>0</v>
      </c>
      <c r="AH19" s="67">
        <v>69495</v>
      </c>
      <c r="AI19" s="67">
        <v>100873</v>
      </c>
      <c r="AJ19" s="65">
        <v>-159094</v>
      </c>
      <c r="AK19" s="26">
        <v>170368</v>
      </c>
      <c r="AL19" s="27">
        <v>5.7</v>
      </c>
      <c r="AM19" s="26">
        <v>1471735</v>
      </c>
      <c r="AN19" s="26">
        <v>83889</v>
      </c>
      <c r="AO19" s="28">
        <v>86479</v>
      </c>
    </row>
    <row r="20" spans="1:41" s="57" customFormat="1" ht="20.25" customHeight="1">
      <c r="A20" s="53">
        <v>10</v>
      </c>
      <c r="B20" s="54" t="s">
        <v>47</v>
      </c>
      <c r="C20" s="18">
        <v>6952</v>
      </c>
      <c r="D20" s="19"/>
      <c r="E20" s="19"/>
      <c r="F20" s="20">
        <v>750400</v>
      </c>
      <c r="G20" s="20">
        <v>29198</v>
      </c>
      <c r="H20" s="20"/>
      <c r="I20" s="20"/>
      <c r="J20" s="21">
        <v>311616</v>
      </c>
      <c r="K20" s="22">
        <v>10535</v>
      </c>
      <c r="L20" s="19"/>
      <c r="M20" s="19"/>
      <c r="N20" s="20">
        <v>53088</v>
      </c>
      <c r="O20" s="22">
        <v>2483</v>
      </c>
      <c r="P20" s="22"/>
      <c r="Q20" s="22"/>
      <c r="R20" s="22">
        <v>647294</v>
      </c>
      <c r="S20" s="22">
        <v>2736</v>
      </c>
      <c r="T20" s="55"/>
      <c r="U20" s="55"/>
      <c r="V20" s="22">
        <v>437392</v>
      </c>
      <c r="W20" s="22">
        <v>588</v>
      </c>
      <c r="X20" s="22">
        <v>45540</v>
      </c>
      <c r="Y20" s="23">
        <v>0.627</v>
      </c>
      <c r="Z20" s="23"/>
      <c r="AA20" s="24">
        <v>1.147</v>
      </c>
      <c r="AB20" s="56"/>
      <c r="AC20" s="23">
        <v>0.772</v>
      </c>
      <c r="AD20" s="24">
        <v>1.005</v>
      </c>
      <c r="AE20" s="25">
        <v>0.624</v>
      </c>
      <c r="AF20" s="64">
        <v>36467.9</v>
      </c>
      <c r="AG20" s="67">
        <v>24807.94</v>
      </c>
      <c r="AH20" s="67">
        <v>46672</v>
      </c>
      <c r="AI20" s="67">
        <v>67794</v>
      </c>
      <c r="AJ20" s="65">
        <v>70442</v>
      </c>
      <c r="AK20" s="26">
        <v>131718</v>
      </c>
      <c r="AL20" s="27">
        <v>29.7</v>
      </c>
      <c r="AM20" s="26">
        <v>219187</v>
      </c>
      <c r="AN20" s="26">
        <v>65099</v>
      </c>
      <c r="AO20" s="28">
        <v>66619</v>
      </c>
    </row>
    <row r="21" spans="1:41" s="57" customFormat="1" ht="20.25" customHeight="1">
      <c r="A21" s="53">
        <v>11</v>
      </c>
      <c r="B21" s="54" t="s">
        <v>48</v>
      </c>
      <c r="C21" s="18">
        <v>34007</v>
      </c>
      <c r="D21" s="19"/>
      <c r="E21" s="19"/>
      <c r="F21" s="20">
        <v>3614100</v>
      </c>
      <c r="G21" s="20">
        <v>141061</v>
      </c>
      <c r="H21" s="20"/>
      <c r="I21" s="20"/>
      <c r="J21" s="21">
        <v>2244501</v>
      </c>
      <c r="K21" s="22">
        <v>75884</v>
      </c>
      <c r="L21" s="19"/>
      <c r="M21" s="19"/>
      <c r="N21" s="20">
        <v>1565812</v>
      </c>
      <c r="O21" s="22">
        <v>73242</v>
      </c>
      <c r="P21" s="22"/>
      <c r="Q21" s="22"/>
      <c r="R21" s="22">
        <v>2701292</v>
      </c>
      <c r="S21" s="22">
        <v>11419</v>
      </c>
      <c r="T21" s="55"/>
      <c r="U21" s="55"/>
      <c r="V21" s="22">
        <v>4531753</v>
      </c>
      <c r="W21" s="22">
        <v>6089</v>
      </c>
      <c r="X21" s="22">
        <v>307695</v>
      </c>
      <c r="Y21" s="23">
        <v>0.866</v>
      </c>
      <c r="Z21" s="23"/>
      <c r="AA21" s="24">
        <v>0.999</v>
      </c>
      <c r="AB21" s="56"/>
      <c r="AC21" s="23">
        <v>0.832</v>
      </c>
      <c r="AD21" s="24">
        <v>0.936</v>
      </c>
      <c r="AE21" s="25">
        <v>0.925</v>
      </c>
      <c r="AF21" s="64">
        <v>109054.3</v>
      </c>
      <c r="AG21" s="67">
        <v>0</v>
      </c>
      <c r="AH21" s="67">
        <v>74036</v>
      </c>
      <c r="AI21" s="67">
        <v>107089</v>
      </c>
      <c r="AJ21" s="65">
        <v>131429</v>
      </c>
      <c r="AK21" s="26">
        <v>240483</v>
      </c>
      <c r="AL21" s="27">
        <v>13.9</v>
      </c>
      <c r="AM21" s="26">
        <v>851240</v>
      </c>
      <c r="AN21" s="26">
        <v>118322</v>
      </c>
      <c r="AO21" s="28">
        <v>122161</v>
      </c>
    </row>
    <row r="22" spans="1:41" s="57" customFormat="1" ht="24" customHeight="1">
      <c r="A22" s="53">
        <v>12</v>
      </c>
      <c r="B22" s="58" t="s">
        <v>49</v>
      </c>
      <c r="C22" s="18">
        <v>57349</v>
      </c>
      <c r="D22" s="19"/>
      <c r="E22" s="19"/>
      <c r="F22" s="20">
        <v>6937600</v>
      </c>
      <c r="G22" s="20">
        <v>216588</v>
      </c>
      <c r="H22" s="20"/>
      <c r="I22" s="20"/>
      <c r="J22" s="21">
        <v>4597940</v>
      </c>
      <c r="K22" s="22">
        <v>155451</v>
      </c>
      <c r="L22" s="19"/>
      <c r="M22" s="19"/>
      <c r="N22" s="20">
        <v>2949411</v>
      </c>
      <c r="O22" s="22">
        <v>137960</v>
      </c>
      <c r="P22" s="22"/>
      <c r="Q22" s="22"/>
      <c r="R22" s="22">
        <v>3743416</v>
      </c>
      <c r="S22" s="22">
        <v>15824</v>
      </c>
      <c r="T22" s="55"/>
      <c r="U22" s="55"/>
      <c r="V22" s="22">
        <v>17828198</v>
      </c>
      <c r="W22" s="22">
        <v>23955</v>
      </c>
      <c r="X22" s="22">
        <v>549778</v>
      </c>
      <c r="Y22" s="23">
        <v>0.917</v>
      </c>
      <c r="Z22" s="23"/>
      <c r="AA22" s="24">
        <v>0.941</v>
      </c>
      <c r="AB22" s="56"/>
      <c r="AC22" s="23">
        <v>0.843</v>
      </c>
      <c r="AD22" s="24">
        <v>0.904</v>
      </c>
      <c r="AE22" s="25">
        <v>1.014</v>
      </c>
      <c r="AF22" s="64">
        <v>150127.8</v>
      </c>
      <c r="AG22" s="67">
        <v>0</v>
      </c>
      <c r="AH22" s="67">
        <v>87890</v>
      </c>
      <c r="AI22" s="67">
        <v>126451</v>
      </c>
      <c r="AJ22" s="65">
        <v>142635</v>
      </c>
      <c r="AK22" s="26">
        <v>292763</v>
      </c>
      <c r="AL22" s="27">
        <v>10.8</v>
      </c>
      <c r="AM22" s="26">
        <v>1343880</v>
      </c>
      <c r="AN22" s="26">
        <v>145139</v>
      </c>
      <c r="AO22" s="28">
        <v>147624</v>
      </c>
    </row>
    <row r="23" spans="1:41" s="57" customFormat="1" ht="20.25" customHeight="1">
      <c r="A23" s="53">
        <v>13</v>
      </c>
      <c r="B23" s="54" t="s">
        <v>50</v>
      </c>
      <c r="C23" s="18">
        <v>17006</v>
      </c>
      <c r="D23" s="19"/>
      <c r="E23" s="19"/>
      <c r="F23" s="20">
        <v>1148600</v>
      </c>
      <c r="G23" s="20">
        <v>39108</v>
      </c>
      <c r="H23" s="20"/>
      <c r="I23" s="20"/>
      <c r="J23" s="21">
        <v>3191896</v>
      </c>
      <c r="K23" s="22">
        <v>107914</v>
      </c>
      <c r="L23" s="19"/>
      <c r="M23" s="19"/>
      <c r="N23" s="20">
        <v>957977</v>
      </c>
      <c r="O23" s="22">
        <v>44810</v>
      </c>
      <c r="P23" s="22"/>
      <c r="Q23" s="22"/>
      <c r="R23" s="22">
        <v>2137745</v>
      </c>
      <c r="S23" s="22">
        <v>9037</v>
      </c>
      <c r="T23" s="55"/>
      <c r="U23" s="55"/>
      <c r="V23" s="22">
        <v>1551934</v>
      </c>
      <c r="W23" s="22">
        <v>2085</v>
      </c>
      <c r="X23" s="22">
        <v>202954</v>
      </c>
      <c r="Y23" s="23">
        <v>1.142</v>
      </c>
      <c r="Z23" s="23"/>
      <c r="AA23" s="24">
        <v>1.147</v>
      </c>
      <c r="AB23" s="56"/>
      <c r="AC23" s="23">
        <v>0.746</v>
      </c>
      <c r="AD23" s="24">
        <v>0.995</v>
      </c>
      <c r="AE23" s="25">
        <v>1.148</v>
      </c>
      <c r="AF23" s="64">
        <v>35489.4</v>
      </c>
      <c r="AG23" s="67">
        <v>116270.23</v>
      </c>
      <c r="AH23" s="67">
        <v>101094</v>
      </c>
      <c r="AI23" s="67">
        <v>147141</v>
      </c>
      <c r="AJ23" s="65">
        <v>157579</v>
      </c>
      <c r="AK23" s="26">
        <v>309339</v>
      </c>
      <c r="AL23" s="27">
        <v>62.7</v>
      </c>
      <c r="AM23" s="26">
        <v>243467</v>
      </c>
      <c r="AN23" s="26">
        <v>152654</v>
      </c>
      <c r="AO23" s="28">
        <v>156685</v>
      </c>
    </row>
    <row r="24" spans="1:41" s="57" customFormat="1" ht="20.25" customHeight="1">
      <c r="A24" s="53">
        <v>14</v>
      </c>
      <c r="B24" s="54" t="s">
        <v>51</v>
      </c>
      <c r="C24" s="18">
        <v>11388</v>
      </c>
      <c r="D24" s="19"/>
      <c r="E24" s="19"/>
      <c r="F24" s="20">
        <v>1289000</v>
      </c>
      <c r="G24" s="20">
        <v>35629</v>
      </c>
      <c r="H24" s="20"/>
      <c r="I24" s="20"/>
      <c r="J24" s="21">
        <v>3785702</v>
      </c>
      <c r="K24" s="22">
        <v>127990</v>
      </c>
      <c r="L24" s="19"/>
      <c r="M24" s="19"/>
      <c r="N24" s="20">
        <v>134680</v>
      </c>
      <c r="O24" s="22">
        <v>6300</v>
      </c>
      <c r="P24" s="22"/>
      <c r="Q24" s="22"/>
      <c r="R24" s="22">
        <v>1342703</v>
      </c>
      <c r="S24" s="22">
        <v>5676</v>
      </c>
      <c r="T24" s="55"/>
      <c r="U24" s="55"/>
      <c r="V24" s="22">
        <v>656083</v>
      </c>
      <c r="W24" s="22">
        <v>882</v>
      </c>
      <c r="X24" s="22">
        <v>176477</v>
      </c>
      <c r="Y24" s="23">
        <v>1.483</v>
      </c>
      <c r="Z24" s="23"/>
      <c r="AA24" s="24">
        <v>1.147</v>
      </c>
      <c r="AB24" s="56"/>
      <c r="AC24" s="23">
        <v>0.783</v>
      </c>
      <c r="AD24" s="24">
        <v>1.009</v>
      </c>
      <c r="AE24" s="25">
        <v>1.47</v>
      </c>
      <c r="AF24" s="64">
        <v>2054</v>
      </c>
      <c r="AG24" s="67">
        <v>106585.53</v>
      </c>
      <c r="AH24" s="67">
        <v>74836</v>
      </c>
      <c r="AI24" s="67">
        <v>108958</v>
      </c>
      <c r="AJ24" s="65">
        <v>110191</v>
      </c>
      <c r="AK24" s="26">
        <v>218831</v>
      </c>
      <c r="AL24" s="27">
        <v>43.1</v>
      </c>
      <c r="AM24" s="26">
        <v>250767</v>
      </c>
      <c r="AN24" s="26">
        <v>108081</v>
      </c>
      <c r="AO24" s="28">
        <v>110750</v>
      </c>
    </row>
    <row r="25" spans="1:41" s="57" customFormat="1" ht="20.25" customHeight="1">
      <c r="A25" s="53">
        <v>15</v>
      </c>
      <c r="B25" s="54" t="s">
        <v>52</v>
      </c>
      <c r="C25" s="18">
        <v>24646</v>
      </c>
      <c r="D25" s="19"/>
      <c r="E25" s="19"/>
      <c r="F25" s="20">
        <v>1346600</v>
      </c>
      <c r="G25" s="20">
        <v>44658</v>
      </c>
      <c r="H25" s="20"/>
      <c r="I25" s="20"/>
      <c r="J25" s="21"/>
      <c r="K25" s="22">
        <v>0</v>
      </c>
      <c r="L25" s="19"/>
      <c r="M25" s="19"/>
      <c r="N25" s="20">
        <v>581671</v>
      </c>
      <c r="O25" s="22">
        <v>27208</v>
      </c>
      <c r="P25" s="22"/>
      <c r="Q25" s="22"/>
      <c r="R25" s="22">
        <v>4361612</v>
      </c>
      <c r="S25" s="22">
        <v>18438</v>
      </c>
      <c r="T25" s="55"/>
      <c r="U25" s="55"/>
      <c r="V25" s="22">
        <v>2454404</v>
      </c>
      <c r="W25" s="22">
        <v>3298</v>
      </c>
      <c r="X25" s="22">
        <v>93602</v>
      </c>
      <c r="Y25" s="23">
        <v>0.363</v>
      </c>
      <c r="Z25" s="23"/>
      <c r="AA25" s="24">
        <v>1.049</v>
      </c>
      <c r="AB25" s="56"/>
      <c r="AC25" s="23">
        <v>0.885</v>
      </c>
      <c r="AD25" s="24">
        <v>0.987</v>
      </c>
      <c r="AE25" s="25">
        <v>0.368</v>
      </c>
      <c r="AF25" s="64">
        <v>164074.3</v>
      </c>
      <c r="AG25" s="67">
        <v>71603.95</v>
      </c>
      <c r="AH25" s="67">
        <v>146132</v>
      </c>
      <c r="AI25" s="67">
        <v>211979</v>
      </c>
      <c r="AJ25" s="65">
        <v>188587</v>
      </c>
      <c r="AK25" s="26">
        <v>424265</v>
      </c>
      <c r="AL25" s="27">
        <v>80.1</v>
      </c>
      <c r="AM25" s="26">
        <v>261467</v>
      </c>
      <c r="AN25" s="26">
        <v>209435</v>
      </c>
      <c r="AO25" s="28">
        <v>214830</v>
      </c>
    </row>
    <row r="26" spans="1:41" s="57" customFormat="1" ht="20.25" customHeight="1">
      <c r="A26" s="53">
        <v>16</v>
      </c>
      <c r="B26" s="54" t="s">
        <v>53</v>
      </c>
      <c r="C26" s="18">
        <v>23268</v>
      </c>
      <c r="D26" s="19"/>
      <c r="E26" s="19"/>
      <c r="F26" s="20">
        <v>5135700</v>
      </c>
      <c r="G26" s="20">
        <v>214057</v>
      </c>
      <c r="H26" s="20"/>
      <c r="I26" s="20"/>
      <c r="J26" s="21">
        <v>21591526</v>
      </c>
      <c r="K26" s="22">
        <v>729984</v>
      </c>
      <c r="L26" s="19"/>
      <c r="M26" s="19"/>
      <c r="N26" s="20">
        <v>1128853</v>
      </c>
      <c r="O26" s="22">
        <v>52803</v>
      </c>
      <c r="P26" s="22"/>
      <c r="Q26" s="22"/>
      <c r="R26" s="22">
        <v>1896715</v>
      </c>
      <c r="S26" s="22">
        <v>8018</v>
      </c>
      <c r="T26" s="55"/>
      <c r="U26" s="55"/>
      <c r="V26" s="22">
        <v>4520230</v>
      </c>
      <c r="W26" s="22">
        <v>6074</v>
      </c>
      <c r="X26" s="22">
        <v>1010936</v>
      </c>
      <c r="Y26" s="23">
        <v>4.157</v>
      </c>
      <c r="Z26" s="23"/>
      <c r="AA26" s="24">
        <v>1.011</v>
      </c>
      <c r="AB26" s="56"/>
      <c r="AC26" s="23">
        <v>1.584</v>
      </c>
      <c r="AD26" s="24">
        <v>1.229</v>
      </c>
      <c r="AE26" s="25">
        <v>3.382</v>
      </c>
      <c r="AF26" s="64">
        <v>0</v>
      </c>
      <c r="AG26" s="67">
        <v>0</v>
      </c>
      <c r="AH26" s="67">
        <v>44402</v>
      </c>
      <c r="AI26" s="67">
        <v>65462</v>
      </c>
      <c r="AJ26" s="65">
        <v>-212824</v>
      </c>
      <c r="AK26" s="26">
        <v>120965</v>
      </c>
      <c r="AL26" s="27">
        <v>4.4</v>
      </c>
      <c r="AM26" s="26">
        <v>1365287</v>
      </c>
      <c r="AN26" s="26">
        <v>60073</v>
      </c>
      <c r="AO26" s="28">
        <v>60892</v>
      </c>
    </row>
    <row r="27" spans="1:41" s="57" customFormat="1" ht="20.25" customHeight="1">
      <c r="A27" s="53">
        <v>17</v>
      </c>
      <c r="B27" s="54" t="s">
        <v>54</v>
      </c>
      <c r="C27" s="18">
        <v>26293</v>
      </c>
      <c r="D27" s="19"/>
      <c r="E27" s="19"/>
      <c r="F27" s="20">
        <v>1483900</v>
      </c>
      <c r="G27" s="20">
        <v>57699</v>
      </c>
      <c r="H27" s="20"/>
      <c r="I27" s="20"/>
      <c r="J27" s="21">
        <v>3568003</v>
      </c>
      <c r="K27" s="22">
        <v>120630</v>
      </c>
      <c r="L27" s="19"/>
      <c r="M27" s="19"/>
      <c r="N27" s="20">
        <v>1397569</v>
      </c>
      <c r="O27" s="22">
        <v>65372</v>
      </c>
      <c r="P27" s="22"/>
      <c r="Q27" s="22"/>
      <c r="R27" s="22">
        <v>3627246</v>
      </c>
      <c r="S27" s="22">
        <v>15333</v>
      </c>
      <c r="T27" s="55"/>
      <c r="U27" s="55"/>
      <c r="V27" s="22">
        <v>3382843</v>
      </c>
      <c r="W27" s="22">
        <v>4545</v>
      </c>
      <c r="X27" s="22">
        <v>263579</v>
      </c>
      <c r="Y27" s="23">
        <v>0.959</v>
      </c>
      <c r="Z27" s="23"/>
      <c r="AA27" s="24">
        <v>1.01</v>
      </c>
      <c r="AB27" s="56"/>
      <c r="AC27" s="23">
        <v>0.812</v>
      </c>
      <c r="AD27" s="24">
        <v>0.935</v>
      </c>
      <c r="AE27" s="25">
        <v>1.026</v>
      </c>
      <c r="AF27" s="64">
        <v>69432.2</v>
      </c>
      <c r="AG27" s="67">
        <v>110765.82</v>
      </c>
      <c r="AH27" s="67">
        <v>122570</v>
      </c>
      <c r="AI27" s="67">
        <v>178005</v>
      </c>
      <c r="AJ27" s="65">
        <v>168134</v>
      </c>
      <c r="AK27" s="26">
        <v>348332</v>
      </c>
      <c r="AL27" s="27">
        <v>48</v>
      </c>
      <c r="AM27" s="26">
        <v>357847</v>
      </c>
      <c r="AN27" s="26">
        <v>171767</v>
      </c>
      <c r="AO27" s="28">
        <v>176565</v>
      </c>
    </row>
    <row r="28" spans="1:41" s="57" customFormat="1" ht="20.25" customHeight="1">
      <c r="A28" s="53">
        <v>18</v>
      </c>
      <c r="B28" s="54" t="s">
        <v>55</v>
      </c>
      <c r="C28" s="18">
        <v>8489</v>
      </c>
      <c r="D28" s="19"/>
      <c r="E28" s="19"/>
      <c r="F28" s="20">
        <v>871900</v>
      </c>
      <c r="G28" s="20">
        <v>29722</v>
      </c>
      <c r="H28" s="20"/>
      <c r="I28" s="20"/>
      <c r="J28" s="21">
        <v>675168</v>
      </c>
      <c r="K28" s="22">
        <v>22827</v>
      </c>
      <c r="L28" s="19"/>
      <c r="M28" s="19"/>
      <c r="N28" s="20">
        <v>163177</v>
      </c>
      <c r="O28" s="22">
        <v>7633</v>
      </c>
      <c r="P28" s="22"/>
      <c r="Q28" s="22"/>
      <c r="R28" s="22">
        <v>3353322</v>
      </c>
      <c r="S28" s="22">
        <v>14175</v>
      </c>
      <c r="T28" s="55"/>
      <c r="U28" s="55"/>
      <c r="V28" s="22">
        <v>470286</v>
      </c>
      <c r="W28" s="22">
        <v>632</v>
      </c>
      <c r="X28" s="22">
        <v>74989</v>
      </c>
      <c r="Y28" s="23">
        <v>0.845</v>
      </c>
      <c r="Z28" s="23"/>
      <c r="AA28" s="24">
        <v>1.147</v>
      </c>
      <c r="AB28" s="56"/>
      <c r="AC28" s="23">
        <v>0.831</v>
      </c>
      <c r="AD28" s="24">
        <v>1.027</v>
      </c>
      <c r="AE28" s="25">
        <v>0.823</v>
      </c>
      <c r="AF28" s="64">
        <v>35167.9</v>
      </c>
      <c r="AG28" s="67">
        <v>21496.93</v>
      </c>
      <c r="AH28" s="67">
        <v>43507</v>
      </c>
      <c r="AI28" s="67">
        <v>63179</v>
      </c>
      <c r="AJ28" s="65">
        <v>103715</v>
      </c>
      <c r="AK28" s="26">
        <v>160380</v>
      </c>
      <c r="AL28" s="27">
        <v>38.1</v>
      </c>
      <c r="AM28" s="26">
        <v>207875</v>
      </c>
      <c r="AN28" s="26">
        <v>79200</v>
      </c>
      <c r="AO28" s="28">
        <v>81180</v>
      </c>
    </row>
    <row r="29" spans="1:41" s="57" customFormat="1" ht="20.25" customHeight="1">
      <c r="A29" s="53">
        <v>19</v>
      </c>
      <c r="B29" s="54" t="s">
        <v>56</v>
      </c>
      <c r="C29" s="18">
        <v>33729</v>
      </c>
      <c r="D29" s="19"/>
      <c r="E29" s="19"/>
      <c r="F29" s="20">
        <v>2586067</v>
      </c>
      <c r="G29" s="20">
        <v>76172</v>
      </c>
      <c r="H29" s="20"/>
      <c r="I29" s="20"/>
      <c r="J29" s="21"/>
      <c r="K29" s="22">
        <v>0</v>
      </c>
      <c r="L29" s="19"/>
      <c r="M29" s="19"/>
      <c r="N29" s="20">
        <v>664661</v>
      </c>
      <c r="O29" s="22">
        <v>31090</v>
      </c>
      <c r="P29" s="22"/>
      <c r="Q29" s="22"/>
      <c r="R29" s="22">
        <v>5018184</v>
      </c>
      <c r="S29" s="22">
        <v>21213</v>
      </c>
      <c r="T29" s="55"/>
      <c r="U29" s="55"/>
      <c r="V29" s="22">
        <v>3942072</v>
      </c>
      <c r="W29" s="22">
        <v>5297</v>
      </c>
      <c r="X29" s="22">
        <v>133772</v>
      </c>
      <c r="Y29" s="23">
        <v>0.379</v>
      </c>
      <c r="Z29" s="23"/>
      <c r="AA29" s="24">
        <v>1.04</v>
      </c>
      <c r="AB29" s="56"/>
      <c r="AC29" s="23">
        <v>0.692</v>
      </c>
      <c r="AD29" s="24">
        <v>0.908</v>
      </c>
      <c r="AE29" s="25">
        <v>0.417</v>
      </c>
      <c r="AF29" s="64">
        <v>197627.9</v>
      </c>
      <c r="AG29" s="67">
        <v>2641.13</v>
      </c>
      <c r="AH29" s="67">
        <v>120898</v>
      </c>
      <c r="AI29" s="67">
        <v>175547</v>
      </c>
      <c r="AJ29" s="65">
        <v>162984</v>
      </c>
      <c r="AK29" s="26">
        <v>363253</v>
      </c>
      <c r="AL29" s="27">
        <v>35.8</v>
      </c>
      <c r="AM29" s="26">
        <v>500773</v>
      </c>
      <c r="AN29" s="26">
        <v>179277</v>
      </c>
      <c r="AO29" s="28">
        <v>183976</v>
      </c>
    </row>
    <row r="30" spans="1:41" s="57" customFormat="1" ht="20.25" customHeight="1">
      <c r="A30" s="53">
        <v>20</v>
      </c>
      <c r="B30" s="54" t="s">
        <v>57</v>
      </c>
      <c r="C30" s="18">
        <v>8814</v>
      </c>
      <c r="D30" s="19"/>
      <c r="E30" s="19"/>
      <c r="F30" s="20">
        <v>422700</v>
      </c>
      <c r="G30" s="20">
        <v>17716</v>
      </c>
      <c r="H30" s="20"/>
      <c r="I30" s="20"/>
      <c r="J30" s="21"/>
      <c r="K30" s="22">
        <v>0</v>
      </c>
      <c r="L30" s="19"/>
      <c r="M30" s="19"/>
      <c r="N30" s="20">
        <v>85795</v>
      </c>
      <c r="O30" s="22">
        <v>4013</v>
      </c>
      <c r="P30" s="22"/>
      <c r="Q30" s="22"/>
      <c r="R30" s="22">
        <v>3165029</v>
      </c>
      <c r="S30" s="22">
        <v>13379</v>
      </c>
      <c r="T30" s="55"/>
      <c r="U30" s="55"/>
      <c r="V30" s="22">
        <v>845625</v>
      </c>
      <c r="W30" s="22">
        <v>1136</v>
      </c>
      <c r="X30" s="22">
        <v>36244</v>
      </c>
      <c r="Y30" s="23">
        <v>0.393</v>
      </c>
      <c r="Z30" s="23"/>
      <c r="AA30" s="24">
        <v>1.147</v>
      </c>
      <c r="AB30" s="56"/>
      <c r="AC30" s="23">
        <v>0.834</v>
      </c>
      <c r="AD30" s="24">
        <v>1.028</v>
      </c>
      <c r="AE30" s="25">
        <v>0.382</v>
      </c>
      <c r="AF30" s="64">
        <v>60358.5</v>
      </c>
      <c r="AG30" s="67">
        <v>144021.18</v>
      </c>
      <c r="AH30" s="67">
        <v>120309</v>
      </c>
      <c r="AI30" s="67">
        <v>85839</v>
      </c>
      <c r="AJ30" s="65">
        <v>46666</v>
      </c>
      <c r="AK30" s="26">
        <v>251046</v>
      </c>
      <c r="AL30" s="27">
        <v>85</v>
      </c>
      <c r="AM30" s="26">
        <v>101653</v>
      </c>
      <c r="AN30" s="26">
        <v>86405</v>
      </c>
      <c r="AO30" s="28">
        <v>164641</v>
      </c>
    </row>
    <row r="31" spans="1:41" s="57" customFormat="1" ht="20.25" customHeight="1">
      <c r="A31" s="53">
        <v>21</v>
      </c>
      <c r="B31" s="54" t="s">
        <v>58</v>
      </c>
      <c r="C31" s="18">
        <v>16315</v>
      </c>
      <c r="D31" s="19"/>
      <c r="E31" s="19"/>
      <c r="F31" s="20">
        <v>1144300</v>
      </c>
      <c r="G31" s="20">
        <v>43082</v>
      </c>
      <c r="H31" s="20"/>
      <c r="I31" s="20"/>
      <c r="J31" s="21">
        <v>136992</v>
      </c>
      <c r="K31" s="22">
        <v>4632</v>
      </c>
      <c r="L31" s="19"/>
      <c r="M31" s="19"/>
      <c r="N31" s="20">
        <v>494213</v>
      </c>
      <c r="O31" s="22">
        <v>23117</v>
      </c>
      <c r="P31" s="22"/>
      <c r="Q31" s="22"/>
      <c r="R31" s="22">
        <v>1357118</v>
      </c>
      <c r="S31" s="22">
        <v>5737</v>
      </c>
      <c r="T31" s="55"/>
      <c r="U31" s="55"/>
      <c r="V31" s="22">
        <v>1107187</v>
      </c>
      <c r="W31" s="22">
        <v>1488</v>
      </c>
      <c r="X31" s="22">
        <v>78056</v>
      </c>
      <c r="Y31" s="23">
        <v>0.458</v>
      </c>
      <c r="Z31" s="23"/>
      <c r="AA31" s="24">
        <v>1.098</v>
      </c>
      <c r="AB31" s="56"/>
      <c r="AC31" s="23">
        <v>0.637</v>
      </c>
      <c r="AD31" s="24">
        <v>0.923</v>
      </c>
      <c r="AE31" s="25">
        <v>0.496</v>
      </c>
      <c r="AF31" s="64">
        <v>90085.1</v>
      </c>
      <c r="AG31" s="67">
        <v>41143.58</v>
      </c>
      <c r="AH31" s="67">
        <v>81023</v>
      </c>
      <c r="AI31" s="67">
        <v>117538</v>
      </c>
      <c r="AJ31" s="65">
        <v>123644</v>
      </c>
      <c r="AK31" s="26">
        <v>254873</v>
      </c>
      <c r="AL31" s="27">
        <v>48.7</v>
      </c>
      <c r="AM31" s="26">
        <v>258167</v>
      </c>
      <c r="AN31" s="26">
        <v>125727</v>
      </c>
      <c r="AO31" s="28">
        <v>129146</v>
      </c>
    </row>
    <row r="32" spans="1:41" s="57" customFormat="1" ht="21" customHeight="1">
      <c r="A32" s="53">
        <v>22</v>
      </c>
      <c r="B32" s="58" t="s">
        <v>59</v>
      </c>
      <c r="C32" s="18">
        <v>18357</v>
      </c>
      <c r="D32" s="19"/>
      <c r="E32" s="19"/>
      <c r="F32" s="20">
        <v>1833200</v>
      </c>
      <c r="G32" s="20">
        <v>49813</v>
      </c>
      <c r="H32" s="20"/>
      <c r="I32" s="20"/>
      <c r="J32" s="21">
        <v>3062</v>
      </c>
      <c r="K32" s="22">
        <v>104</v>
      </c>
      <c r="L32" s="19"/>
      <c r="M32" s="19"/>
      <c r="N32" s="20">
        <v>408394</v>
      </c>
      <c r="O32" s="22">
        <v>19103</v>
      </c>
      <c r="P32" s="22"/>
      <c r="Q32" s="22"/>
      <c r="R32" s="22">
        <v>4852619</v>
      </c>
      <c r="S32" s="22">
        <v>20513</v>
      </c>
      <c r="T32" s="55"/>
      <c r="U32" s="55"/>
      <c r="V32" s="22">
        <v>2114466</v>
      </c>
      <c r="W32" s="22">
        <v>2841</v>
      </c>
      <c r="X32" s="22">
        <v>92374</v>
      </c>
      <c r="Y32" s="23">
        <v>0.481</v>
      </c>
      <c r="Z32" s="23"/>
      <c r="AA32" s="24">
        <v>1.048</v>
      </c>
      <c r="AB32" s="56"/>
      <c r="AC32" s="23">
        <v>0.743</v>
      </c>
      <c r="AD32" s="24">
        <v>0.932</v>
      </c>
      <c r="AE32" s="25">
        <v>0.516</v>
      </c>
      <c r="AF32" s="64">
        <v>100309.8</v>
      </c>
      <c r="AG32" s="67">
        <v>40158.23</v>
      </c>
      <c r="AH32" s="67">
        <v>84340</v>
      </c>
      <c r="AI32" s="67">
        <v>122791</v>
      </c>
      <c r="AJ32" s="65">
        <v>122071</v>
      </c>
      <c r="AK32" s="26">
        <v>262539</v>
      </c>
      <c r="AL32" s="27">
        <v>42.3</v>
      </c>
      <c r="AM32" s="26">
        <v>306465</v>
      </c>
      <c r="AN32" s="26">
        <v>129635</v>
      </c>
      <c r="AO32" s="28">
        <v>132904</v>
      </c>
    </row>
    <row r="33" spans="1:41" s="57" customFormat="1" ht="20.25" customHeight="1">
      <c r="A33" s="53">
        <v>23</v>
      </c>
      <c r="B33" s="54" t="s">
        <v>60</v>
      </c>
      <c r="C33" s="18">
        <v>20586</v>
      </c>
      <c r="D33" s="19"/>
      <c r="E33" s="19"/>
      <c r="F33" s="20">
        <v>1705400</v>
      </c>
      <c r="G33" s="20">
        <v>77134</v>
      </c>
      <c r="H33" s="20"/>
      <c r="I33" s="20"/>
      <c r="J33" s="21">
        <v>0</v>
      </c>
      <c r="K33" s="22">
        <v>0</v>
      </c>
      <c r="L33" s="19"/>
      <c r="M33" s="19"/>
      <c r="N33" s="20">
        <v>648195</v>
      </c>
      <c r="O33" s="22">
        <v>30320</v>
      </c>
      <c r="P33" s="22"/>
      <c r="Q33" s="22"/>
      <c r="R33" s="22">
        <v>3448088</v>
      </c>
      <c r="S33" s="22">
        <v>14576</v>
      </c>
      <c r="T33" s="55"/>
      <c r="U33" s="55"/>
      <c r="V33" s="22">
        <v>2015211</v>
      </c>
      <c r="W33" s="22">
        <v>2708</v>
      </c>
      <c r="X33" s="22">
        <v>124738</v>
      </c>
      <c r="Y33" s="23">
        <v>0.58</v>
      </c>
      <c r="Z33" s="23"/>
      <c r="AA33" s="24">
        <v>0.983</v>
      </c>
      <c r="AB33" s="56"/>
      <c r="AC33" s="23">
        <v>1.154</v>
      </c>
      <c r="AD33" s="24">
        <v>1.048</v>
      </c>
      <c r="AE33" s="25">
        <v>0.553</v>
      </c>
      <c r="AF33" s="64">
        <v>121734.5</v>
      </c>
      <c r="AG33" s="67">
        <v>70197.48</v>
      </c>
      <c r="AH33" s="67">
        <v>135639</v>
      </c>
      <c r="AI33" s="67">
        <v>196696</v>
      </c>
      <c r="AJ33" s="65">
        <v>203665</v>
      </c>
      <c r="AK33" s="26">
        <v>395597</v>
      </c>
      <c r="AL33" s="27">
        <v>35</v>
      </c>
      <c r="AM33" s="26">
        <v>557513</v>
      </c>
      <c r="AN33" s="26">
        <v>195130</v>
      </c>
      <c r="AO33" s="28">
        <v>200467</v>
      </c>
    </row>
    <row r="34" spans="1:41" s="57" customFormat="1" ht="20.25" customHeight="1">
      <c r="A34" s="53">
        <v>24</v>
      </c>
      <c r="B34" s="54" t="s">
        <v>61</v>
      </c>
      <c r="C34" s="18">
        <v>1297</v>
      </c>
      <c r="D34" s="19"/>
      <c r="E34" s="19"/>
      <c r="F34" s="20">
        <v>150300</v>
      </c>
      <c r="G34" s="20">
        <v>13229</v>
      </c>
      <c r="H34" s="20"/>
      <c r="I34" s="20"/>
      <c r="J34" s="21">
        <v>389520</v>
      </c>
      <c r="K34" s="22">
        <v>13169</v>
      </c>
      <c r="L34" s="19"/>
      <c r="M34" s="19"/>
      <c r="N34" s="20">
        <v>13583</v>
      </c>
      <c r="O34" s="22">
        <v>635</v>
      </c>
      <c r="P34" s="22"/>
      <c r="Q34" s="22"/>
      <c r="R34" s="22">
        <v>16409</v>
      </c>
      <c r="S34" s="22">
        <v>69</v>
      </c>
      <c r="T34" s="55"/>
      <c r="U34" s="55"/>
      <c r="V34" s="22">
        <v>89462</v>
      </c>
      <c r="W34" s="22">
        <v>120</v>
      </c>
      <c r="X34" s="22">
        <v>27222</v>
      </c>
      <c r="Y34" s="23">
        <v>2.008</v>
      </c>
      <c r="Z34" s="23"/>
      <c r="AA34" s="24">
        <v>1.35</v>
      </c>
      <c r="AB34" s="56"/>
      <c r="AC34" s="23">
        <v>1.445</v>
      </c>
      <c r="AD34" s="24">
        <v>1.386</v>
      </c>
      <c r="AE34" s="25">
        <v>1.449</v>
      </c>
      <c r="AF34" s="64">
        <v>546.3</v>
      </c>
      <c r="AG34" s="67">
        <v>56754.92</v>
      </c>
      <c r="AH34" s="67">
        <v>33334</v>
      </c>
      <c r="AI34" s="67">
        <v>64379</v>
      </c>
      <c r="AJ34" s="65">
        <v>71909</v>
      </c>
      <c r="AK34" s="26">
        <v>129210</v>
      </c>
      <c r="AL34" s="27">
        <v>67.5</v>
      </c>
      <c r="AM34" s="26">
        <v>94533</v>
      </c>
      <c r="AN34" s="26">
        <v>63810</v>
      </c>
      <c r="AO34" s="28">
        <v>65400</v>
      </c>
    </row>
    <row r="35" spans="1:41" s="57" customFormat="1" ht="20.25" customHeight="1">
      <c r="A35" s="53">
        <v>25</v>
      </c>
      <c r="B35" s="54" t="s">
        <v>62</v>
      </c>
      <c r="C35" s="18">
        <v>10888</v>
      </c>
      <c r="D35" s="19"/>
      <c r="E35" s="19"/>
      <c r="F35" s="20">
        <v>702200</v>
      </c>
      <c r="G35" s="20">
        <v>47436</v>
      </c>
      <c r="H35" s="20"/>
      <c r="I35" s="20"/>
      <c r="J35" s="21">
        <v>1101043</v>
      </c>
      <c r="K35" s="22">
        <v>37225</v>
      </c>
      <c r="L35" s="19"/>
      <c r="M35" s="19"/>
      <c r="N35" s="20">
        <v>427216</v>
      </c>
      <c r="O35" s="22">
        <v>19983</v>
      </c>
      <c r="P35" s="22"/>
      <c r="Q35" s="22"/>
      <c r="R35" s="22">
        <v>252769</v>
      </c>
      <c r="S35" s="22">
        <v>1069</v>
      </c>
      <c r="T35" s="55"/>
      <c r="U35" s="55"/>
      <c r="V35" s="22">
        <v>857631</v>
      </c>
      <c r="W35" s="22">
        <v>1152</v>
      </c>
      <c r="X35" s="22">
        <v>106865</v>
      </c>
      <c r="Y35" s="23">
        <v>0.939</v>
      </c>
      <c r="Z35" s="23"/>
      <c r="AA35" s="24">
        <v>1.224</v>
      </c>
      <c r="AB35" s="56"/>
      <c r="AC35" s="23">
        <v>1.443</v>
      </c>
      <c r="AD35" s="24">
        <v>1.307</v>
      </c>
      <c r="AE35" s="25">
        <v>0.718</v>
      </c>
      <c r="AF35" s="64">
        <v>66307.3</v>
      </c>
      <c r="AG35" s="67">
        <v>156866.39</v>
      </c>
      <c r="AH35" s="67">
        <v>166052</v>
      </c>
      <c r="AI35" s="67">
        <v>154904</v>
      </c>
      <c r="AJ35" s="65">
        <v>179463</v>
      </c>
      <c r="AK35" s="26">
        <v>402637</v>
      </c>
      <c r="AL35" s="27">
        <v>80</v>
      </c>
      <c r="AM35" s="26">
        <v>278170</v>
      </c>
      <c r="AN35" s="26">
        <v>222536</v>
      </c>
      <c r="AO35" s="28">
        <v>180101</v>
      </c>
    </row>
    <row r="36" spans="1:41" s="57" customFormat="1" ht="20.25" customHeight="1">
      <c r="A36" s="53">
        <v>26</v>
      </c>
      <c r="B36" s="54" t="s">
        <v>63</v>
      </c>
      <c r="C36" s="18">
        <v>17645</v>
      </c>
      <c r="D36" s="19"/>
      <c r="E36" s="19"/>
      <c r="F36" s="20">
        <v>1057347</v>
      </c>
      <c r="G36" s="20">
        <v>33730</v>
      </c>
      <c r="H36" s="20"/>
      <c r="I36" s="20"/>
      <c r="J36" s="21">
        <v>11714</v>
      </c>
      <c r="K36" s="22">
        <v>396</v>
      </c>
      <c r="L36" s="19"/>
      <c r="M36" s="19"/>
      <c r="N36" s="20">
        <v>829741</v>
      </c>
      <c r="O36" s="22">
        <v>38812</v>
      </c>
      <c r="P36" s="22"/>
      <c r="Q36" s="22"/>
      <c r="R36" s="22">
        <v>2524732</v>
      </c>
      <c r="S36" s="22">
        <v>10673</v>
      </c>
      <c r="T36" s="55"/>
      <c r="U36" s="55"/>
      <c r="V36" s="22">
        <v>1969177</v>
      </c>
      <c r="W36" s="22">
        <v>2646</v>
      </c>
      <c r="X36" s="22">
        <v>86257</v>
      </c>
      <c r="Y36" s="23">
        <v>0.468</v>
      </c>
      <c r="Z36" s="23"/>
      <c r="AA36" s="24">
        <v>1.109</v>
      </c>
      <c r="AB36" s="56"/>
      <c r="AC36" s="23">
        <v>0.987</v>
      </c>
      <c r="AD36" s="24">
        <v>1.063</v>
      </c>
      <c r="AE36" s="25">
        <v>0.44</v>
      </c>
      <c r="AF36" s="64">
        <v>118465.4</v>
      </c>
      <c r="AG36" s="67">
        <v>2970.6</v>
      </c>
      <c r="AH36" s="67">
        <v>91970</v>
      </c>
      <c r="AI36" s="67">
        <v>133429</v>
      </c>
      <c r="AJ36" s="65">
        <v>152620</v>
      </c>
      <c r="AK36" s="26">
        <v>274056</v>
      </c>
      <c r="AL36" s="27">
        <v>66.3</v>
      </c>
      <c r="AM36" s="26">
        <v>203927</v>
      </c>
      <c r="AN36" s="26">
        <v>135204</v>
      </c>
      <c r="AO36" s="28">
        <v>138852</v>
      </c>
    </row>
    <row r="37" spans="1:41" s="57" customFormat="1" ht="20.25" customHeight="1">
      <c r="A37" s="53">
        <v>27</v>
      </c>
      <c r="B37" s="54" t="s">
        <v>64</v>
      </c>
      <c r="C37" s="18">
        <v>26881</v>
      </c>
      <c r="D37" s="19"/>
      <c r="E37" s="19"/>
      <c r="F37" s="20">
        <v>2976600</v>
      </c>
      <c r="G37" s="20">
        <v>115972</v>
      </c>
      <c r="H37" s="20"/>
      <c r="I37" s="20"/>
      <c r="J37" s="21">
        <v>1009</v>
      </c>
      <c r="K37" s="22">
        <v>34</v>
      </c>
      <c r="L37" s="19"/>
      <c r="M37" s="29"/>
      <c r="N37" s="30">
        <v>992978</v>
      </c>
      <c r="O37" s="31">
        <v>46447</v>
      </c>
      <c r="P37" s="31"/>
      <c r="Q37" s="31"/>
      <c r="R37" s="31">
        <v>2164291</v>
      </c>
      <c r="S37" s="31">
        <v>9149</v>
      </c>
      <c r="T37" s="55"/>
      <c r="U37" s="55"/>
      <c r="V37" s="22">
        <v>2958779</v>
      </c>
      <c r="W37" s="22">
        <v>3976</v>
      </c>
      <c r="X37" s="22">
        <v>175578</v>
      </c>
      <c r="Y37" s="32">
        <v>0.625</v>
      </c>
      <c r="Z37" s="32"/>
      <c r="AA37" s="24">
        <v>1.033</v>
      </c>
      <c r="AB37" s="56"/>
      <c r="AC37" s="23">
        <v>0.983</v>
      </c>
      <c r="AD37" s="24">
        <v>1.014</v>
      </c>
      <c r="AE37" s="33">
        <v>0.616</v>
      </c>
      <c r="AF37" s="64">
        <v>143570.9</v>
      </c>
      <c r="AG37" s="67">
        <v>0</v>
      </c>
      <c r="AH37" s="67">
        <v>98719</v>
      </c>
      <c r="AI37" s="67">
        <v>143321</v>
      </c>
      <c r="AJ37" s="65">
        <v>157064</v>
      </c>
      <c r="AK37" s="26">
        <v>300635</v>
      </c>
      <c r="AL37" s="34">
        <v>21.4</v>
      </c>
      <c r="AM37" s="26">
        <v>693860</v>
      </c>
      <c r="AN37" s="26">
        <v>148486</v>
      </c>
      <c r="AO37" s="28">
        <v>152149</v>
      </c>
    </row>
    <row r="38" spans="1:41" s="57" customFormat="1" ht="20.25" customHeight="1">
      <c r="A38" s="53">
        <v>28</v>
      </c>
      <c r="B38" s="54" t="s">
        <v>65</v>
      </c>
      <c r="C38" s="18">
        <v>31292</v>
      </c>
      <c r="D38" s="19"/>
      <c r="E38" s="19"/>
      <c r="F38" s="20">
        <v>3519400</v>
      </c>
      <c r="G38" s="20">
        <v>147547</v>
      </c>
      <c r="H38" s="20"/>
      <c r="I38" s="20"/>
      <c r="J38" s="21">
        <v>2122</v>
      </c>
      <c r="K38" s="22">
        <v>72</v>
      </c>
      <c r="L38" s="19"/>
      <c r="M38" s="19"/>
      <c r="N38" s="20">
        <v>1584329</v>
      </c>
      <c r="O38" s="22">
        <v>74108</v>
      </c>
      <c r="P38" s="22"/>
      <c r="Q38" s="22"/>
      <c r="R38" s="22">
        <v>9341407</v>
      </c>
      <c r="S38" s="22">
        <v>39489</v>
      </c>
      <c r="T38" s="55"/>
      <c r="U38" s="55"/>
      <c r="V38" s="22">
        <v>4630630</v>
      </c>
      <c r="W38" s="22">
        <v>6222</v>
      </c>
      <c r="X38" s="22">
        <v>267438</v>
      </c>
      <c r="Y38" s="23">
        <v>0.818</v>
      </c>
      <c r="Z38" s="23"/>
      <c r="AA38" s="24">
        <v>1.049</v>
      </c>
      <c r="AB38" s="56"/>
      <c r="AC38" s="23">
        <v>1.089</v>
      </c>
      <c r="AD38" s="24">
        <v>1.064</v>
      </c>
      <c r="AE38" s="25">
        <v>0.769</v>
      </c>
      <c r="AF38" s="64">
        <v>145018.3</v>
      </c>
      <c r="AG38" s="67">
        <v>4800.79</v>
      </c>
      <c r="AH38" s="67">
        <v>151486</v>
      </c>
      <c r="AI38" s="67">
        <v>220039</v>
      </c>
      <c r="AJ38" s="65">
        <v>274500</v>
      </c>
      <c r="AK38" s="26">
        <v>424319</v>
      </c>
      <c r="AL38" s="35">
        <v>22.4</v>
      </c>
      <c r="AM38" s="26">
        <v>936307</v>
      </c>
      <c r="AN38" s="26">
        <v>209733</v>
      </c>
      <c r="AO38" s="28">
        <v>214586</v>
      </c>
    </row>
    <row r="39" spans="1:41" s="57" customFormat="1" ht="20.25" customHeight="1">
      <c r="A39" s="53">
        <v>29</v>
      </c>
      <c r="B39" s="54" t="s">
        <v>66</v>
      </c>
      <c r="C39" s="18">
        <v>65703</v>
      </c>
      <c r="D39" s="19"/>
      <c r="E39" s="19"/>
      <c r="F39" s="20">
        <v>4782754</v>
      </c>
      <c r="G39" s="20">
        <v>161435</v>
      </c>
      <c r="H39" s="20"/>
      <c r="I39" s="20"/>
      <c r="J39" s="21">
        <v>2801</v>
      </c>
      <c r="K39" s="22">
        <v>95</v>
      </c>
      <c r="L39" s="19"/>
      <c r="M39" s="19"/>
      <c r="N39" s="20">
        <v>2876591</v>
      </c>
      <c r="O39" s="22">
        <v>134554</v>
      </c>
      <c r="P39" s="22"/>
      <c r="Q39" s="22"/>
      <c r="R39" s="22">
        <v>11006792</v>
      </c>
      <c r="S39" s="22">
        <v>46529</v>
      </c>
      <c r="T39" s="55"/>
      <c r="U39" s="55"/>
      <c r="V39" s="22">
        <v>10953258</v>
      </c>
      <c r="W39" s="22">
        <v>14718</v>
      </c>
      <c r="X39" s="22">
        <v>357331</v>
      </c>
      <c r="Y39" s="23">
        <v>0.52</v>
      </c>
      <c r="Z39" s="23"/>
      <c r="AA39" s="24">
        <v>1.077</v>
      </c>
      <c r="AB39" s="56"/>
      <c r="AC39" s="23">
        <v>0.657</v>
      </c>
      <c r="AD39" s="24">
        <v>0.917</v>
      </c>
      <c r="AE39" s="25">
        <v>0.567</v>
      </c>
      <c r="AF39" s="64">
        <v>334939.8</v>
      </c>
      <c r="AG39" s="67">
        <v>0</v>
      </c>
      <c r="AH39" s="67">
        <v>165672</v>
      </c>
      <c r="AI39" s="67">
        <v>241236</v>
      </c>
      <c r="AJ39" s="65">
        <v>129127</v>
      </c>
      <c r="AK39" s="26">
        <v>464067</v>
      </c>
      <c r="AL39" s="35">
        <v>23.9</v>
      </c>
      <c r="AM39" s="26">
        <v>959153</v>
      </c>
      <c r="AN39" s="26">
        <v>229238</v>
      </c>
      <c r="AO39" s="28">
        <v>234828</v>
      </c>
    </row>
    <row r="40" spans="1:41" s="57" customFormat="1" ht="20.25" customHeight="1">
      <c r="A40" s="53">
        <v>30</v>
      </c>
      <c r="B40" s="54" t="s">
        <v>67</v>
      </c>
      <c r="C40" s="18">
        <v>6259</v>
      </c>
      <c r="D40" s="19"/>
      <c r="E40" s="19"/>
      <c r="F40" s="20">
        <v>339300</v>
      </c>
      <c r="G40" s="20">
        <v>12793</v>
      </c>
      <c r="H40" s="20"/>
      <c r="I40" s="20"/>
      <c r="J40" s="21"/>
      <c r="K40" s="22">
        <v>0</v>
      </c>
      <c r="L40" s="19"/>
      <c r="M40" s="19"/>
      <c r="N40" s="20">
        <v>205208</v>
      </c>
      <c r="O40" s="22">
        <v>9599</v>
      </c>
      <c r="P40" s="22"/>
      <c r="Q40" s="22"/>
      <c r="R40" s="22">
        <v>773721</v>
      </c>
      <c r="S40" s="22">
        <v>3271</v>
      </c>
      <c r="T40" s="55"/>
      <c r="U40" s="55"/>
      <c r="V40" s="22">
        <v>495634</v>
      </c>
      <c r="W40" s="22">
        <v>666</v>
      </c>
      <c r="X40" s="22">
        <v>26329</v>
      </c>
      <c r="Y40" s="23">
        <v>0.402</v>
      </c>
      <c r="Z40" s="23"/>
      <c r="AA40" s="24">
        <v>1.147</v>
      </c>
      <c r="AB40" s="56"/>
      <c r="AC40" s="23">
        <v>0.723</v>
      </c>
      <c r="AD40" s="24">
        <v>0.986</v>
      </c>
      <c r="AE40" s="25">
        <v>0.408</v>
      </c>
      <c r="AF40" s="64">
        <v>40154.6</v>
      </c>
      <c r="AG40" s="67">
        <v>129204.75</v>
      </c>
      <c r="AH40" s="67">
        <v>95854</v>
      </c>
      <c r="AI40" s="67">
        <v>58525</v>
      </c>
      <c r="AJ40" s="65">
        <v>25311</v>
      </c>
      <c r="AK40" s="26">
        <v>194670</v>
      </c>
      <c r="AL40" s="35">
        <v>85</v>
      </c>
      <c r="AM40" s="26">
        <v>78653</v>
      </c>
      <c r="AN40" s="26">
        <v>66855</v>
      </c>
      <c r="AO40" s="28">
        <v>127815</v>
      </c>
    </row>
    <row r="41" spans="1:41" s="57" customFormat="1" ht="20.25" customHeight="1">
      <c r="A41" s="53">
        <v>31</v>
      </c>
      <c r="B41" s="54" t="s">
        <v>68</v>
      </c>
      <c r="C41" s="18">
        <v>37848</v>
      </c>
      <c r="D41" s="19"/>
      <c r="E41" s="19"/>
      <c r="F41" s="20">
        <v>3230500</v>
      </c>
      <c r="G41" s="20">
        <v>104636</v>
      </c>
      <c r="H41" s="20"/>
      <c r="I41" s="20"/>
      <c r="J41" s="21">
        <v>4107705</v>
      </c>
      <c r="K41" s="22">
        <v>138877</v>
      </c>
      <c r="L41" s="19"/>
      <c r="M41" s="19"/>
      <c r="N41" s="20">
        <v>1632524</v>
      </c>
      <c r="O41" s="22">
        <v>76362</v>
      </c>
      <c r="P41" s="22"/>
      <c r="Q41" s="22"/>
      <c r="R41" s="22">
        <v>4029082</v>
      </c>
      <c r="S41" s="22">
        <v>17032</v>
      </c>
      <c r="T41" s="55"/>
      <c r="U41" s="55"/>
      <c r="V41" s="22">
        <v>6582402</v>
      </c>
      <c r="W41" s="22">
        <v>8845</v>
      </c>
      <c r="X41" s="22">
        <v>345752</v>
      </c>
      <c r="Y41" s="23">
        <v>0.874</v>
      </c>
      <c r="Z41" s="23"/>
      <c r="AA41" s="24">
        <v>0.991</v>
      </c>
      <c r="AB41" s="56"/>
      <c r="AC41" s="23">
        <v>0.818</v>
      </c>
      <c r="AD41" s="24">
        <v>0.925</v>
      </c>
      <c r="AE41" s="25">
        <v>0.945</v>
      </c>
      <c r="AF41" s="64">
        <v>115773.2</v>
      </c>
      <c r="AG41" s="67">
        <v>75307.64</v>
      </c>
      <c r="AH41" s="67">
        <v>145760</v>
      </c>
      <c r="AI41" s="67">
        <v>211680</v>
      </c>
      <c r="AJ41" s="65">
        <v>226728</v>
      </c>
      <c r="AK41" s="26">
        <v>417809</v>
      </c>
      <c r="AL41" s="35">
        <v>32.4</v>
      </c>
      <c r="AM41" s="26">
        <v>636847</v>
      </c>
      <c r="AN41" s="26">
        <v>206338</v>
      </c>
      <c r="AO41" s="28">
        <v>211471</v>
      </c>
    </row>
    <row r="42" spans="1:41" ht="20.25" customHeight="1">
      <c r="A42" s="53">
        <v>32</v>
      </c>
      <c r="B42" s="54" t="s">
        <v>69</v>
      </c>
      <c r="C42" s="18">
        <v>18521</v>
      </c>
      <c r="D42" s="19"/>
      <c r="E42" s="36"/>
      <c r="F42" s="20">
        <v>1136000</v>
      </c>
      <c r="G42" s="20">
        <v>44572</v>
      </c>
      <c r="H42" s="36"/>
      <c r="I42" s="36"/>
      <c r="J42" s="37"/>
      <c r="K42" s="37">
        <v>0</v>
      </c>
      <c r="L42" s="36"/>
      <c r="M42" s="38"/>
      <c r="N42" s="39">
        <v>1016463</v>
      </c>
      <c r="O42" s="39">
        <v>47546</v>
      </c>
      <c r="P42" s="39"/>
      <c r="Q42" s="39"/>
      <c r="R42" s="39">
        <v>1715275</v>
      </c>
      <c r="S42" s="39">
        <v>7251</v>
      </c>
      <c r="T42" s="55"/>
      <c r="U42" s="55"/>
      <c r="V42" s="22">
        <v>2694831</v>
      </c>
      <c r="W42" s="22">
        <v>3621</v>
      </c>
      <c r="X42" s="22">
        <v>102990</v>
      </c>
      <c r="Y42" s="40">
        <v>0.532</v>
      </c>
      <c r="Z42" s="40"/>
      <c r="AA42" s="63">
        <v>0.918</v>
      </c>
      <c r="AB42" s="59"/>
      <c r="AC42" s="23">
        <v>2.159</v>
      </c>
      <c r="AD42" s="24">
        <v>1.39</v>
      </c>
      <c r="AE42" s="25">
        <v>0.383</v>
      </c>
      <c r="AF42" s="64">
        <v>171341.6</v>
      </c>
      <c r="AG42" s="67">
        <v>0</v>
      </c>
      <c r="AH42" s="67">
        <v>72918</v>
      </c>
      <c r="AI42" s="67">
        <v>105699</v>
      </c>
      <c r="AJ42" s="65">
        <v>55417</v>
      </c>
      <c r="AK42" s="26">
        <v>226759</v>
      </c>
      <c r="AL42" s="35">
        <v>43.2</v>
      </c>
      <c r="AM42" s="26">
        <v>259020</v>
      </c>
      <c r="AN42" s="26">
        <v>111897</v>
      </c>
      <c r="AO42" s="13">
        <v>114862</v>
      </c>
    </row>
    <row r="43" spans="1:41" ht="32.25" customHeight="1">
      <c r="A43" s="53">
        <v>33</v>
      </c>
      <c r="B43" s="58" t="s">
        <v>70</v>
      </c>
      <c r="C43" s="18">
        <v>15438</v>
      </c>
      <c r="D43" s="19"/>
      <c r="E43" s="36"/>
      <c r="F43" s="20">
        <v>1397100</v>
      </c>
      <c r="G43" s="20">
        <v>49689</v>
      </c>
      <c r="H43" s="36"/>
      <c r="I43" s="36"/>
      <c r="J43" s="37"/>
      <c r="K43" s="37">
        <v>0</v>
      </c>
      <c r="L43" s="36"/>
      <c r="M43" s="36"/>
      <c r="N43" s="20">
        <v>980694</v>
      </c>
      <c r="O43" s="20">
        <v>45872</v>
      </c>
      <c r="P43" s="20"/>
      <c r="Q43" s="20"/>
      <c r="R43" s="20">
        <v>1312178</v>
      </c>
      <c r="S43" s="20">
        <v>5547</v>
      </c>
      <c r="T43" s="55"/>
      <c r="U43" s="55"/>
      <c r="V43" s="22">
        <v>3266760</v>
      </c>
      <c r="W43" s="22">
        <v>4389</v>
      </c>
      <c r="X43" s="22">
        <v>105497</v>
      </c>
      <c r="Y43" s="23">
        <v>0.654</v>
      </c>
      <c r="Z43" s="23"/>
      <c r="AA43" s="16">
        <v>0.918</v>
      </c>
      <c r="AB43" s="59"/>
      <c r="AC43" s="23">
        <v>0.906</v>
      </c>
      <c r="AD43" s="24">
        <v>0.913</v>
      </c>
      <c r="AE43" s="25">
        <v>0.716</v>
      </c>
      <c r="AF43" s="64">
        <v>65842.8</v>
      </c>
      <c r="AG43" s="67">
        <v>44690.21</v>
      </c>
      <c r="AH43" s="67">
        <v>63854</v>
      </c>
      <c r="AI43" s="67">
        <v>92445</v>
      </c>
      <c r="AJ43" s="65">
        <v>92525</v>
      </c>
      <c r="AK43" s="26">
        <v>203058</v>
      </c>
      <c r="AL43" s="41">
        <v>32</v>
      </c>
      <c r="AM43" s="26">
        <v>313020</v>
      </c>
      <c r="AN43" s="26">
        <v>100166</v>
      </c>
      <c r="AO43" s="28">
        <v>102892</v>
      </c>
    </row>
    <row r="44" spans="1:41" ht="20.25" customHeight="1">
      <c r="A44" s="53">
        <v>34</v>
      </c>
      <c r="B44" s="54" t="s">
        <v>71</v>
      </c>
      <c r="C44" s="18">
        <v>350047</v>
      </c>
      <c r="D44" s="19"/>
      <c r="E44" s="36"/>
      <c r="F44" s="20">
        <v>52099600</v>
      </c>
      <c r="G44" s="20">
        <v>1953279</v>
      </c>
      <c r="H44" s="36"/>
      <c r="I44" s="36"/>
      <c r="J44" s="22"/>
      <c r="K44" s="22">
        <v>0</v>
      </c>
      <c r="L44" s="36"/>
      <c r="M44" s="36"/>
      <c r="N44" s="20">
        <v>48577101</v>
      </c>
      <c r="O44" s="20">
        <v>2272216</v>
      </c>
      <c r="P44" s="20"/>
      <c r="Q44" s="20"/>
      <c r="R44" s="20">
        <v>26694043</v>
      </c>
      <c r="S44" s="20">
        <v>112843</v>
      </c>
      <c r="T44" s="55"/>
      <c r="U44" s="55"/>
      <c r="V44" s="22">
        <v>223824316</v>
      </c>
      <c r="W44" s="22">
        <v>300749</v>
      </c>
      <c r="X44" s="22">
        <v>4639087</v>
      </c>
      <c r="Y44" s="23">
        <v>1.268</v>
      </c>
      <c r="Z44" s="23"/>
      <c r="AA44" s="24">
        <v>0.918</v>
      </c>
      <c r="AB44" s="59"/>
      <c r="AC44" s="23">
        <v>0.851</v>
      </c>
      <c r="AD44" s="24">
        <v>0.893</v>
      </c>
      <c r="AE44" s="25">
        <v>1.42</v>
      </c>
      <c r="AF44" s="64">
        <v>149004.2</v>
      </c>
      <c r="AG44" s="67">
        <v>0</v>
      </c>
      <c r="AH44" s="67">
        <v>267454</v>
      </c>
      <c r="AI44" s="67">
        <v>0</v>
      </c>
      <c r="AJ44" s="65">
        <v>-529434</v>
      </c>
      <c r="AK44" s="26">
        <v>267454</v>
      </c>
      <c r="AL44" s="27">
        <v>0</v>
      </c>
      <c r="AM44" s="26">
        <v>12066707</v>
      </c>
      <c r="AN44" s="26">
        <v>0</v>
      </c>
      <c r="AO44" s="28">
        <v>267454</v>
      </c>
    </row>
    <row r="45" spans="1:41" ht="20.25" customHeight="1">
      <c r="A45" s="53">
        <v>35</v>
      </c>
      <c r="B45" s="54" t="s">
        <v>72</v>
      </c>
      <c r="C45" s="18">
        <v>9866</v>
      </c>
      <c r="D45" s="19"/>
      <c r="E45" s="36"/>
      <c r="F45" s="20">
        <v>1476000</v>
      </c>
      <c r="G45" s="20">
        <v>47533</v>
      </c>
      <c r="H45" s="36"/>
      <c r="I45" s="36"/>
      <c r="J45" s="37"/>
      <c r="K45" s="37">
        <v>0</v>
      </c>
      <c r="L45" s="36"/>
      <c r="M45" s="36"/>
      <c r="N45" s="20">
        <v>53251</v>
      </c>
      <c r="O45" s="20">
        <v>2491</v>
      </c>
      <c r="P45" s="20"/>
      <c r="Q45" s="20"/>
      <c r="R45" s="20">
        <v>0</v>
      </c>
      <c r="S45" s="20">
        <v>0</v>
      </c>
      <c r="T45" s="55"/>
      <c r="U45" s="55"/>
      <c r="V45" s="22">
        <v>308091</v>
      </c>
      <c r="W45" s="22">
        <v>414</v>
      </c>
      <c r="X45" s="22">
        <v>50438</v>
      </c>
      <c r="Y45" s="23">
        <v>0.489</v>
      </c>
      <c r="Z45" s="23"/>
      <c r="AA45" s="24">
        <v>0.918</v>
      </c>
      <c r="AB45" s="59"/>
      <c r="AC45" s="23">
        <v>0</v>
      </c>
      <c r="AD45" s="24">
        <v>0.569</v>
      </c>
      <c r="AE45" s="25">
        <v>0.859</v>
      </c>
      <c r="AF45" s="64">
        <v>21440.9</v>
      </c>
      <c r="AG45" s="67">
        <v>36032.39</v>
      </c>
      <c r="AH45" s="67">
        <v>27197</v>
      </c>
      <c r="AI45" s="67">
        <v>39807</v>
      </c>
      <c r="AJ45" s="65">
        <v>10240</v>
      </c>
      <c r="AK45" s="26">
        <v>67713</v>
      </c>
      <c r="AL45" s="27">
        <v>11.8</v>
      </c>
      <c r="AM45" s="26">
        <v>283147</v>
      </c>
      <c r="AN45" s="26">
        <v>33411</v>
      </c>
      <c r="AO45" s="28">
        <v>34302</v>
      </c>
    </row>
    <row r="46" ht="15.75">
      <c r="AJ46" s="61"/>
    </row>
  </sheetData>
  <sheetProtection/>
  <mergeCells count="33">
    <mergeCell ref="AF5:AF8"/>
    <mergeCell ref="AD5:AD8"/>
    <mergeCell ref="AJ5:AJ8"/>
    <mergeCell ref="AN5:AN8"/>
    <mergeCell ref="AK5:AK8"/>
    <mergeCell ref="D5:X5"/>
    <mergeCell ref="D6:G7"/>
    <mergeCell ref="AG5:AG8"/>
    <mergeCell ref="T6:W7"/>
    <mergeCell ref="AM5:AM8"/>
    <mergeCell ref="X6:X8"/>
    <mergeCell ref="P6:S7"/>
    <mergeCell ref="AE4:AE8"/>
    <mergeCell ref="AA7:AA8"/>
    <mergeCell ref="B3:B8"/>
    <mergeCell ref="Z5:AC6"/>
    <mergeCell ref="AO5:AO8"/>
    <mergeCell ref="AB7:AB8"/>
    <mergeCell ref="C1:V1"/>
    <mergeCell ref="AF3:AO4"/>
    <mergeCell ref="AL5:AL8"/>
    <mergeCell ref="H6:K7"/>
    <mergeCell ref="L6:O7"/>
    <mergeCell ref="AC7:AC8"/>
    <mergeCell ref="AH5:AH8"/>
    <mergeCell ref="AI5:AI8"/>
    <mergeCell ref="Y5:Y8"/>
    <mergeCell ref="D4:Y4"/>
    <mergeCell ref="A3:A8"/>
    <mergeCell ref="C3:C8"/>
    <mergeCell ref="D3:AE3"/>
    <mergeCell ref="Z7:Z8"/>
    <mergeCell ref="Z4:AD4"/>
  </mergeCells>
  <printOptions horizontalCentered="1"/>
  <pageMargins left="0.1968503937007874" right="0.1968503937007874" top="0.07874015748031496" bottom="0" header="0.2362204724409449" footer="0.1968503937007874"/>
  <pageSetup fitToWidth="2" horizontalDpi="600" verticalDpi="600" orientation="landscape" paperSize="9" scale="44" r:id="rId3"/>
  <colBreaks count="1" manualBreakCount="1">
    <brk id="23" max="4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80" zoomScaleNormal="80" zoomScalePageLayoutView="0" workbookViewId="0" topLeftCell="AB1">
      <selection activeCell="AN5" sqref="AN5:AN8"/>
    </sheetView>
  </sheetViews>
  <sheetFormatPr defaultColWidth="9.00390625" defaultRowHeight="12.75"/>
  <cols>
    <col min="1" max="1" width="11.75390625" style="48" customWidth="1"/>
    <col min="2" max="2" width="24.00390625" style="42" customWidth="1"/>
    <col min="3" max="3" width="16.625" style="42" customWidth="1"/>
    <col min="4" max="5" width="16.625" style="43" customWidth="1"/>
    <col min="6" max="6" width="18.125" style="43" customWidth="1"/>
    <col min="7" max="9" width="16.625" style="43" customWidth="1"/>
    <col min="10" max="11" width="16.625" style="44" customWidth="1"/>
    <col min="12" max="24" width="16.625" style="43" customWidth="1"/>
    <col min="25" max="26" width="16.625" style="45" customWidth="1"/>
    <col min="27" max="30" width="16.625" style="43" customWidth="1"/>
    <col min="31" max="41" width="16.625" style="46" customWidth="1"/>
    <col min="42" max="16384" width="16.625" style="50" customWidth="1"/>
  </cols>
  <sheetData>
    <row r="1" spans="2:41" s="48" customFormat="1" ht="44.25" customHeight="1">
      <c r="B1" s="49"/>
      <c r="C1" s="84" t="s">
        <v>35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60"/>
      <c r="X1" s="60"/>
      <c r="Y1" s="60"/>
      <c r="Z1" s="60"/>
      <c r="AA1" s="60"/>
      <c r="AB1" s="60"/>
      <c r="AC1" s="60"/>
      <c r="AD1" s="60"/>
      <c r="AE1" s="6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73" t="s">
        <v>4</v>
      </c>
      <c r="B3" s="73" t="s">
        <v>37</v>
      </c>
      <c r="C3" s="73" t="s">
        <v>36</v>
      </c>
      <c r="D3" s="68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7" t="s">
        <v>23</v>
      </c>
      <c r="AG3" s="78"/>
      <c r="AH3" s="78"/>
      <c r="AI3" s="78"/>
      <c r="AJ3" s="78"/>
      <c r="AK3" s="78"/>
      <c r="AL3" s="78"/>
      <c r="AM3" s="78"/>
      <c r="AN3" s="78"/>
      <c r="AO3" s="79"/>
    </row>
    <row r="4" spans="1:41" s="48" customFormat="1" ht="24" customHeight="1">
      <c r="A4" s="73"/>
      <c r="B4" s="73"/>
      <c r="C4" s="73"/>
      <c r="D4" s="68" t="s">
        <v>14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74" t="s">
        <v>13</v>
      </c>
      <c r="AA4" s="75"/>
      <c r="AB4" s="75"/>
      <c r="AC4" s="75"/>
      <c r="AD4" s="76"/>
      <c r="AE4" s="83" t="s">
        <v>15</v>
      </c>
      <c r="AF4" s="80"/>
      <c r="AG4" s="81"/>
      <c r="AH4" s="81"/>
      <c r="AI4" s="81"/>
      <c r="AJ4" s="81"/>
      <c r="AK4" s="81"/>
      <c r="AL4" s="81"/>
      <c r="AM4" s="81"/>
      <c r="AN4" s="81"/>
      <c r="AO4" s="82"/>
    </row>
    <row r="5" spans="1:41" s="48" customFormat="1" ht="19.5" customHeight="1">
      <c r="A5" s="73"/>
      <c r="B5" s="73"/>
      <c r="C5" s="73"/>
      <c r="D5" s="68" t="s">
        <v>16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72" t="s">
        <v>1</v>
      </c>
      <c r="Z5" s="77" t="s">
        <v>8</v>
      </c>
      <c r="AA5" s="78"/>
      <c r="AB5" s="78"/>
      <c r="AC5" s="79"/>
      <c r="AD5" s="68" t="s">
        <v>5</v>
      </c>
      <c r="AE5" s="83"/>
      <c r="AF5" s="69" t="s">
        <v>73</v>
      </c>
      <c r="AG5" s="69" t="s">
        <v>74</v>
      </c>
      <c r="AH5" s="69" t="s">
        <v>77</v>
      </c>
      <c r="AI5" s="69" t="s">
        <v>78</v>
      </c>
      <c r="AJ5" s="69" t="s">
        <v>75</v>
      </c>
      <c r="AK5" s="85" t="s">
        <v>79</v>
      </c>
      <c r="AL5" s="69" t="s">
        <v>21</v>
      </c>
      <c r="AM5" s="69" t="s">
        <v>82</v>
      </c>
      <c r="AN5" s="69" t="s">
        <v>22</v>
      </c>
      <c r="AO5" s="83" t="s">
        <v>76</v>
      </c>
    </row>
    <row r="6" spans="1:41" s="48" customFormat="1" ht="15" customHeight="1">
      <c r="A6" s="73"/>
      <c r="B6" s="73"/>
      <c r="C6" s="73"/>
      <c r="D6" s="77" t="s">
        <v>3</v>
      </c>
      <c r="E6" s="78"/>
      <c r="F6" s="78"/>
      <c r="G6" s="79"/>
      <c r="H6" s="68" t="s">
        <v>2</v>
      </c>
      <c r="I6" s="68"/>
      <c r="J6" s="68"/>
      <c r="K6" s="68"/>
      <c r="L6" s="68" t="s">
        <v>34</v>
      </c>
      <c r="M6" s="68"/>
      <c r="N6" s="68"/>
      <c r="O6" s="68"/>
      <c r="P6" s="77" t="s">
        <v>24</v>
      </c>
      <c r="Q6" s="78"/>
      <c r="R6" s="78"/>
      <c r="S6" s="79"/>
      <c r="T6" s="88" t="s">
        <v>28</v>
      </c>
      <c r="U6" s="88"/>
      <c r="V6" s="88"/>
      <c r="W6" s="88"/>
      <c r="X6" s="68" t="s">
        <v>17</v>
      </c>
      <c r="Y6" s="72"/>
      <c r="Z6" s="80"/>
      <c r="AA6" s="81"/>
      <c r="AB6" s="81"/>
      <c r="AC6" s="82"/>
      <c r="AD6" s="68"/>
      <c r="AE6" s="83"/>
      <c r="AF6" s="70"/>
      <c r="AG6" s="70"/>
      <c r="AH6" s="70"/>
      <c r="AI6" s="70"/>
      <c r="AJ6" s="70"/>
      <c r="AK6" s="86"/>
      <c r="AL6" s="70"/>
      <c r="AM6" s="70"/>
      <c r="AN6" s="70"/>
      <c r="AO6" s="83"/>
    </row>
    <row r="7" spans="1:41" s="48" customFormat="1" ht="16.5" customHeight="1">
      <c r="A7" s="73"/>
      <c r="B7" s="73"/>
      <c r="C7" s="73"/>
      <c r="D7" s="80"/>
      <c r="E7" s="81"/>
      <c r="F7" s="81"/>
      <c r="G7" s="82"/>
      <c r="H7" s="68"/>
      <c r="I7" s="68"/>
      <c r="J7" s="68"/>
      <c r="K7" s="68"/>
      <c r="L7" s="68"/>
      <c r="M7" s="68"/>
      <c r="N7" s="68"/>
      <c r="O7" s="68"/>
      <c r="P7" s="80"/>
      <c r="Q7" s="81"/>
      <c r="R7" s="81"/>
      <c r="S7" s="82"/>
      <c r="T7" s="88"/>
      <c r="U7" s="88"/>
      <c r="V7" s="88"/>
      <c r="W7" s="88"/>
      <c r="X7" s="68"/>
      <c r="Y7" s="72"/>
      <c r="Z7" s="72" t="s">
        <v>10</v>
      </c>
      <c r="AA7" s="68" t="s">
        <v>9</v>
      </c>
      <c r="AB7" s="72" t="s">
        <v>11</v>
      </c>
      <c r="AC7" s="68" t="s">
        <v>12</v>
      </c>
      <c r="AD7" s="68"/>
      <c r="AE7" s="83"/>
      <c r="AF7" s="70"/>
      <c r="AG7" s="70"/>
      <c r="AH7" s="70"/>
      <c r="AI7" s="70"/>
      <c r="AJ7" s="70"/>
      <c r="AK7" s="86"/>
      <c r="AL7" s="70"/>
      <c r="AM7" s="70"/>
      <c r="AN7" s="70"/>
      <c r="AO7" s="83"/>
    </row>
    <row r="8" spans="1:41" ht="166.5" customHeight="1">
      <c r="A8" s="73"/>
      <c r="B8" s="73"/>
      <c r="C8" s="73"/>
      <c r="D8" s="66" t="s">
        <v>18</v>
      </c>
      <c r="E8" s="66" t="s">
        <v>19</v>
      </c>
      <c r="F8" s="4" t="s">
        <v>20</v>
      </c>
      <c r="G8" s="4" t="s">
        <v>0</v>
      </c>
      <c r="H8" s="66" t="s">
        <v>18</v>
      </c>
      <c r="I8" s="66" t="s">
        <v>19</v>
      </c>
      <c r="J8" s="4" t="s">
        <v>20</v>
      </c>
      <c r="K8" s="4" t="s">
        <v>0</v>
      </c>
      <c r="L8" s="66" t="s">
        <v>18</v>
      </c>
      <c r="M8" s="66" t="s">
        <v>19</v>
      </c>
      <c r="N8" s="66" t="s">
        <v>20</v>
      </c>
      <c r="O8" s="66" t="s">
        <v>0</v>
      </c>
      <c r="P8" s="66" t="s">
        <v>25</v>
      </c>
      <c r="Q8" s="66" t="s">
        <v>26</v>
      </c>
      <c r="R8" s="66" t="s">
        <v>27</v>
      </c>
      <c r="S8" s="66" t="s">
        <v>0</v>
      </c>
      <c r="T8" s="66" t="s">
        <v>29</v>
      </c>
      <c r="U8" s="66" t="s">
        <v>30</v>
      </c>
      <c r="V8" s="66" t="s">
        <v>31</v>
      </c>
      <c r="W8" s="66" t="s">
        <v>0</v>
      </c>
      <c r="X8" s="68"/>
      <c r="Y8" s="72"/>
      <c r="Z8" s="72"/>
      <c r="AA8" s="68"/>
      <c r="AB8" s="72"/>
      <c r="AC8" s="68"/>
      <c r="AD8" s="68"/>
      <c r="AE8" s="83"/>
      <c r="AF8" s="71"/>
      <c r="AG8" s="71"/>
      <c r="AH8" s="71"/>
      <c r="AI8" s="71"/>
      <c r="AJ8" s="71"/>
      <c r="AK8" s="87"/>
      <c r="AL8" s="71"/>
      <c r="AM8" s="71"/>
      <c r="AN8" s="71"/>
      <c r="AO8" s="83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1043467</v>
      </c>
      <c r="D10" s="7">
        <v>33322263</v>
      </c>
      <c r="E10" s="15">
        <v>0.15</v>
      </c>
      <c r="F10" s="7">
        <v>203232139</v>
      </c>
      <c r="G10" s="7">
        <v>4998340</v>
      </c>
      <c r="H10" s="8">
        <v>4061022</v>
      </c>
      <c r="I10" s="17">
        <v>0.45</v>
      </c>
      <c r="J10" s="8">
        <v>65995537</v>
      </c>
      <c r="K10" s="8">
        <v>1827457</v>
      </c>
      <c r="L10" s="8">
        <v>4136767</v>
      </c>
      <c r="M10" s="17">
        <v>1</v>
      </c>
      <c r="N10" s="8">
        <v>77136552</v>
      </c>
      <c r="O10" s="8">
        <v>4136765</v>
      </c>
      <c r="P10" s="8">
        <v>612144</v>
      </c>
      <c r="Q10" s="17">
        <v>1</v>
      </c>
      <c r="R10" s="8">
        <v>138307872</v>
      </c>
      <c r="S10" s="8">
        <v>612148</v>
      </c>
      <c r="T10" s="8">
        <v>445551</v>
      </c>
      <c r="U10" s="17">
        <v>1</v>
      </c>
      <c r="V10" s="8">
        <v>326886919</v>
      </c>
      <c r="W10" s="8">
        <v>445551</v>
      </c>
      <c r="X10" s="8">
        <v>12020261</v>
      </c>
      <c r="Y10" s="9"/>
      <c r="Z10" s="9">
        <v>0.62</v>
      </c>
      <c r="AA10" s="10"/>
      <c r="AB10" s="10">
        <v>0.38</v>
      </c>
      <c r="AC10" s="10"/>
      <c r="AD10" s="11"/>
      <c r="AE10" s="12"/>
      <c r="AF10" s="61">
        <f aca="true" t="shared" si="0" ref="AF10:AK10">SUM(AF11:AF45)</f>
        <v>3148676.4</v>
      </c>
      <c r="AG10" s="61">
        <f t="shared" si="0"/>
        <v>2099117.6</v>
      </c>
      <c r="AH10" s="61">
        <f t="shared" si="0"/>
        <v>3717334</v>
      </c>
      <c r="AI10" s="61">
        <f t="shared" si="0"/>
        <v>4236887</v>
      </c>
      <c r="AJ10" s="61">
        <f t="shared" si="0"/>
        <v>3041036</v>
      </c>
      <c r="AK10" s="61">
        <f t="shared" si="0"/>
        <v>9589968</v>
      </c>
      <c r="AL10" s="14"/>
      <c r="AM10" s="13">
        <f>SUM(AM11:AM45)</f>
        <v>31433043</v>
      </c>
      <c r="AN10" s="13">
        <f>SUM(AN11:AN45)</f>
        <v>4715153</v>
      </c>
      <c r="AO10" s="62">
        <f>SUM(AO11:AO45)+AO46</f>
        <v>4874809.6</v>
      </c>
    </row>
    <row r="11" spans="1:41" s="57" customFormat="1" ht="20.25" customHeight="1">
      <c r="A11" s="53">
        <v>1</v>
      </c>
      <c r="B11" s="54" t="s">
        <v>38</v>
      </c>
      <c r="C11" s="18">
        <v>16141</v>
      </c>
      <c r="D11" s="19"/>
      <c r="E11" s="19"/>
      <c r="F11" s="20">
        <v>1212313</v>
      </c>
      <c r="G11" s="20">
        <v>29816</v>
      </c>
      <c r="H11" s="20"/>
      <c r="I11" s="20"/>
      <c r="J11" s="21">
        <v>0</v>
      </c>
      <c r="K11" s="22">
        <v>0</v>
      </c>
      <c r="L11" s="19"/>
      <c r="M11" s="19"/>
      <c r="N11" s="20">
        <v>408654</v>
      </c>
      <c r="O11" s="22">
        <v>21916</v>
      </c>
      <c r="P11" s="22"/>
      <c r="Q11" s="22"/>
      <c r="R11" s="22">
        <v>6541774</v>
      </c>
      <c r="S11" s="22">
        <v>28954</v>
      </c>
      <c r="T11" s="55"/>
      <c r="U11" s="55"/>
      <c r="V11" s="22">
        <v>1777362</v>
      </c>
      <c r="W11" s="22">
        <v>2423</v>
      </c>
      <c r="X11" s="22">
        <v>83109</v>
      </c>
      <c r="Y11" s="23">
        <v>0.447</v>
      </c>
      <c r="Z11" s="23"/>
      <c r="AA11" s="24">
        <v>0.637</v>
      </c>
      <c r="AB11" s="56"/>
      <c r="AC11" s="23">
        <v>1.604</v>
      </c>
      <c r="AD11" s="24">
        <v>1.004</v>
      </c>
      <c r="AE11" s="25">
        <v>0.471</v>
      </c>
      <c r="AF11" s="64">
        <v>99359.7</v>
      </c>
      <c r="AG11" s="67">
        <v>366077.22</v>
      </c>
      <c r="AH11" s="67">
        <v>285144</v>
      </c>
      <c r="AI11" s="67">
        <v>150637</v>
      </c>
      <c r="AJ11" s="65">
        <v>41508</v>
      </c>
      <c r="AK11" s="26">
        <v>508052</v>
      </c>
      <c r="AL11" s="27">
        <v>85</v>
      </c>
      <c r="AM11" s="26">
        <v>178153</v>
      </c>
      <c r="AN11" s="26">
        <v>151430</v>
      </c>
      <c r="AO11" s="28">
        <v>285298</v>
      </c>
    </row>
    <row r="12" spans="1:41" s="57" customFormat="1" ht="20.25" customHeight="1">
      <c r="A12" s="53">
        <v>2</v>
      </c>
      <c r="B12" s="54" t="s">
        <v>39</v>
      </c>
      <c r="C12" s="18">
        <v>8540</v>
      </c>
      <c r="D12" s="19"/>
      <c r="E12" s="19"/>
      <c r="F12" s="20">
        <v>738313</v>
      </c>
      <c r="G12" s="20">
        <v>18158</v>
      </c>
      <c r="H12" s="20"/>
      <c r="I12" s="20"/>
      <c r="J12" s="21"/>
      <c r="K12" s="22">
        <v>0</v>
      </c>
      <c r="L12" s="19"/>
      <c r="M12" s="19"/>
      <c r="N12" s="20">
        <v>138267</v>
      </c>
      <c r="O12" s="22">
        <v>7415</v>
      </c>
      <c r="P12" s="22"/>
      <c r="Q12" s="22"/>
      <c r="R12" s="22">
        <v>2330701</v>
      </c>
      <c r="S12" s="22">
        <v>10316</v>
      </c>
      <c r="T12" s="55"/>
      <c r="U12" s="55"/>
      <c r="V12" s="22">
        <v>704560</v>
      </c>
      <c r="W12" s="22">
        <v>960</v>
      </c>
      <c r="X12" s="22">
        <v>36849</v>
      </c>
      <c r="Y12" s="23">
        <v>0.375</v>
      </c>
      <c r="Z12" s="23"/>
      <c r="AA12" s="24">
        <v>1.147</v>
      </c>
      <c r="AB12" s="56"/>
      <c r="AC12" s="23">
        <v>0.846</v>
      </c>
      <c r="AD12" s="24">
        <v>1.033</v>
      </c>
      <c r="AE12" s="25">
        <v>0.373</v>
      </c>
      <c r="AF12" s="64">
        <v>59239.7</v>
      </c>
      <c r="AG12" s="67">
        <v>160297.27</v>
      </c>
      <c r="AH12" s="67">
        <v>132876</v>
      </c>
      <c r="AI12" s="67">
        <v>81521</v>
      </c>
      <c r="AJ12" s="65">
        <v>47050</v>
      </c>
      <c r="AK12" s="26">
        <v>278137</v>
      </c>
      <c r="AL12" s="27">
        <v>80</v>
      </c>
      <c r="AM12" s="26">
        <v>110325</v>
      </c>
      <c r="AN12" s="26">
        <v>88260</v>
      </c>
      <c r="AO12" s="28">
        <v>151902</v>
      </c>
    </row>
    <row r="13" spans="1:41" s="57" customFormat="1" ht="20.25" customHeight="1">
      <c r="A13" s="53">
        <v>3</v>
      </c>
      <c r="B13" s="54" t="s">
        <v>40</v>
      </c>
      <c r="C13" s="18">
        <v>6704</v>
      </c>
      <c r="D13" s="19"/>
      <c r="E13" s="19"/>
      <c r="F13" s="20">
        <v>1122188</v>
      </c>
      <c r="G13" s="20">
        <v>27599</v>
      </c>
      <c r="H13" s="20"/>
      <c r="I13" s="20"/>
      <c r="J13" s="21">
        <v>0</v>
      </c>
      <c r="K13" s="22">
        <v>0</v>
      </c>
      <c r="L13" s="19"/>
      <c r="M13" s="19"/>
      <c r="N13" s="20">
        <v>258924</v>
      </c>
      <c r="O13" s="22">
        <v>13886</v>
      </c>
      <c r="P13" s="22"/>
      <c r="Q13" s="22"/>
      <c r="R13" s="22">
        <v>5474095</v>
      </c>
      <c r="S13" s="22">
        <v>24228</v>
      </c>
      <c r="T13" s="55"/>
      <c r="U13" s="55"/>
      <c r="V13" s="22">
        <v>381795</v>
      </c>
      <c r="W13" s="22">
        <v>520</v>
      </c>
      <c r="X13" s="22">
        <v>66233</v>
      </c>
      <c r="Y13" s="23">
        <v>0.858</v>
      </c>
      <c r="Z13" s="23"/>
      <c r="AA13" s="24">
        <v>1.147</v>
      </c>
      <c r="AB13" s="56"/>
      <c r="AC13" s="23">
        <v>0.773</v>
      </c>
      <c r="AD13" s="24">
        <v>1.005</v>
      </c>
      <c r="AE13" s="25">
        <v>0.872</v>
      </c>
      <c r="AF13" s="64">
        <v>25211</v>
      </c>
      <c r="AG13" s="67">
        <v>59606.19</v>
      </c>
      <c r="AH13" s="67">
        <v>59086</v>
      </c>
      <c r="AI13" s="67">
        <v>85976</v>
      </c>
      <c r="AJ13" s="65">
        <v>95806</v>
      </c>
      <c r="AK13" s="26">
        <v>171506</v>
      </c>
      <c r="AL13" s="27">
        <v>51.2</v>
      </c>
      <c r="AM13" s="26">
        <v>181490</v>
      </c>
      <c r="AN13" s="26">
        <v>92923</v>
      </c>
      <c r="AO13" s="28">
        <v>62866</v>
      </c>
    </row>
    <row r="14" spans="1:41" s="57" customFormat="1" ht="20.25" customHeight="1">
      <c r="A14" s="53">
        <v>4</v>
      </c>
      <c r="B14" s="54" t="s">
        <v>41</v>
      </c>
      <c r="C14" s="18">
        <v>16688</v>
      </c>
      <c r="D14" s="19"/>
      <c r="E14" s="19"/>
      <c r="F14" s="20">
        <v>2410354</v>
      </c>
      <c r="G14" s="20">
        <v>59281</v>
      </c>
      <c r="H14" s="20"/>
      <c r="I14" s="20"/>
      <c r="J14" s="21">
        <v>4660000</v>
      </c>
      <c r="K14" s="22">
        <v>129038</v>
      </c>
      <c r="L14" s="19"/>
      <c r="M14" s="19"/>
      <c r="N14" s="20">
        <v>519464</v>
      </c>
      <c r="O14" s="22">
        <v>27858</v>
      </c>
      <c r="P14" s="22"/>
      <c r="Q14" s="22"/>
      <c r="R14" s="22">
        <v>5577252</v>
      </c>
      <c r="S14" s="22">
        <v>24685</v>
      </c>
      <c r="T14" s="55"/>
      <c r="U14" s="55"/>
      <c r="V14" s="22">
        <v>1622680</v>
      </c>
      <c r="W14" s="22">
        <v>2212</v>
      </c>
      <c r="X14" s="22">
        <v>243074</v>
      </c>
      <c r="Y14" s="23">
        <v>1.264</v>
      </c>
      <c r="Z14" s="23"/>
      <c r="AA14" s="24">
        <v>1.002</v>
      </c>
      <c r="AB14" s="56"/>
      <c r="AC14" s="23">
        <v>1.256</v>
      </c>
      <c r="AD14" s="24">
        <v>1.099</v>
      </c>
      <c r="AE14" s="25">
        <v>1.151</v>
      </c>
      <c r="AF14" s="64">
        <v>38138</v>
      </c>
      <c r="AG14" s="67">
        <v>89676.2</v>
      </c>
      <c r="AH14" s="67">
        <v>122469</v>
      </c>
      <c r="AI14" s="67">
        <v>178195</v>
      </c>
      <c r="AJ14" s="65">
        <v>202379</v>
      </c>
      <c r="AK14" s="26">
        <v>320167</v>
      </c>
      <c r="AL14" s="27">
        <v>47.1</v>
      </c>
      <c r="AM14" s="26">
        <v>368227</v>
      </c>
      <c r="AN14" s="26">
        <v>173435</v>
      </c>
      <c r="AO14" s="28">
        <v>117386</v>
      </c>
    </row>
    <row r="15" spans="1:41" s="57" customFormat="1" ht="20.25" customHeight="1">
      <c r="A15" s="53">
        <v>5</v>
      </c>
      <c r="B15" s="54" t="s">
        <v>42</v>
      </c>
      <c r="C15" s="18">
        <v>46101</v>
      </c>
      <c r="D15" s="19"/>
      <c r="E15" s="19"/>
      <c r="F15" s="20">
        <v>7772248</v>
      </c>
      <c r="G15" s="20">
        <v>191153</v>
      </c>
      <c r="H15" s="20"/>
      <c r="I15" s="20"/>
      <c r="J15" s="21">
        <v>30854</v>
      </c>
      <c r="K15" s="22">
        <v>854</v>
      </c>
      <c r="L15" s="19"/>
      <c r="M15" s="19"/>
      <c r="N15" s="20">
        <v>1568015</v>
      </c>
      <c r="O15" s="22">
        <v>84091</v>
      </c>
      <c r="P15" s="22"/>
      <c r="Q15" s="22"/>
      <c r="R15" s="22">
        <v>7923677</v>
      </c>
      <c r="S15" s="22">
        <v>35070</v>
      </c>
      <c r="T15" s="55"/>
      <c r="U15" s="55"/>
      <c r="V15" s="22">
        <v>8925342</v>
      </c>
      <c r="W15" s="22">
        <v>12165</v>
      </c>
      <c r="X15" s="22">
        <v>323333</v>
      </c>
      <c r="Y15" s="23">
        <v>0.609</v>
      </c>
      <c r="Z15" s="23"/>
      <c r="AA15" s="24">
        <v>0.945</v>
      </c>
      <c r="AB15" s="56"/>
      <c r="AC15" s="23">
        <v>0.969</v>
      </c>
      <c r="AD15" s="24">
        <v>0.954</v>
      </c>
      <c r="AE15" s="25">
        <v>0.642</v>
      </c>
      <c r="AF15" s="64">
        <v>224841.6</v>
      </c>
      <c r="AG15" s="67">
        <v>0</v>
      </c>
      <c r="AH15" s="67">
        <v>127719</v>
      </c>
      <c r="AI15" s="67">
        <v>154034</v>
      </c>
      <c r="AJ15" s="65">
        <v>105961</v>
      </c>
      <c r="AK15" s="26">
        <v>330803</v>
      </c>
      <c r="AL15" s="27">
        <v>15</v>
      </c>
      <c r="AM15" s="26">
        <v>1196533</v>
      </c>
      <c r="AN15" s="26">
        <v>154034</v>
      </c>
      <c r="AO15" s="28">
        <v>141415</v>
      </c>
    </row>
    <row r="16" spans="1:41" s="57" customFormat="1" ht="20.25" customHeight="1">
      <c r="A16" s="53">
        <v>6</v>
      </c>
      <c r="B16" s="54" t="s">
        <v>43</v>
      </c>
      <c r="C16" s="18">
        <v>8194</v>
      </c>
      <c r="D16" s="19"/>
      <c r="E16" s="19"/>
      <c r="F16" s="20">
        <v>6958910</v>
      </c>
      <c r="G16" s="20">
        <v>171149</v>
      </c>
      <c r="H16" s="20"/>
      <c r="I16" s="20"/>
      <c r="J16" s="21">
        <v>590000</v>
      </c>
      <c r="K16" s="22">
        <v>16337</v>
      </c>
      <c r="L16" s="19"/>
      <c r="M16" s="19"/>
      <c r="N16" s="20">
        <v>865156</v>
      </c>
      <c r="O16" s="22">
        <v>46398</v>
      </c>
      <c r="P16" s="22"/>
      <c r="Q16" s="22"/>
      <c r="R16" s="22">
        <v>446609</v>
      </c>
      <c r="S16" s="22">
        <v>1977</v>
      </c>
      <c r="T16" s="55"/>
      <c r="U16" s="55"/>
      <c r="V16" s="22">
        <v>696839</v>
      </c>
      <c r="W16" s="22">
        <v>950</v>
      </c>
      <c r="X16" s="22">
        <v>236811</v>
      </c>
      <c r="Y16" s="23">
        <v>2.509</v>
      </c>
      <c r="Z16" s="23"/>
      <c r="AA16" s="24">
        <v>1.147</v>
      </c>
      <c r="AB16" s="56"/>
      <c r="AC16" s="23">
        <v>0.784</v>
      </c>
      <c r="AD16" s="24">
        <v>1.009</v>
      </c>
      <c r="AE16" s="25">
        <v>2.453</v>
      </c>
      <c r="AF16" s="64">
        <v>0</v>
      </c>
      <c r="AG16" s="67">
        <v>5377.33</v>
      </c>
      <c r="AH16" s="67">
        <v>40995</v>
      </c>
      <c r="AI16" s="67">
        <v>60644</v>
      </c>
      <c r="AJ16" s="65">
        <v>133218</v>
      </c>
      <c r="AK16" s="26">
        <v>138468</v>
      </c>
      <c r="AL16" s="27">
        <v>6.9</v>
      </c>
      <c r="AM16" s="26">
        <v>1084773</v>
      </c>
      <c r="AN16" s="26">
        <v>74849</v>
      </c>
      <c r="AO16" s="28">
        <v>50895</v>
      </c>
    </row>
    <row r="17" spans="1:41" s="57" customFormat="1" ht="20.25" customHeight="1">
      <c r="A17" s="53">
        <v>7</v>
      </c>
      <c r="B17" s="54" t="s">
        <v>44</v>
      </c>
      <c r="C17" s="18">
        <v>14002</v>
      </c>
      <c r="D17" s="19"/>
      <c r="E17" s="19"/>
      <c r="F17" s="20">
        <v>1007734</v>
      </c>
      <c r="G17" s="20">
        <v>24784</v>
      </c>
      <c r="H17" s="20"/>
      <c r="I17" s="20"/>
      <c r="J17" s="21"/>
      <c r="K17" s="22">
        <v>0</v>
      </c>
      <c r="L17" s="19"/>
      <c r="M17" s="19"/>
      <c r="N17" s="20">
        <v>176747</v>
      </c>
      <c r="O17" s="22">
        <v>9479</v>
      </c>
      <c r="P17" s="22"/>
      <c r="Q17" s="22"/>
      <c r="R17" s="22">
        <v>2030600</v>
      </c>
      <c r="S17" s="22">
        <v>8987</v>
      </c>
      <c r="T17" s="55"/>
      <c r="U17" s="55"/>
      <c r="V17" s="22">
        <v>1618357</v>
      </c>
      <c r="W17" s="22">
        <v>2206</v>
      </c>
      <c r="X17" s="22">
        <v>45456</v>
      </c>
      <c r="Y17" s="23">
        <v>0.282</v>
      </c>
      <c r="Z17" s="23"/>
      <c r="AA17" s="24">
        <v>1.147</v>
      </c>
      <c r="AB17" s="56"/>
      <c r="AC17" s="23">
        <v>0.954</v>
      </c>
      <c r="AD17" s="24">
        <v>1.074</v>
      </c>
      <c r="AE17" s="25">
        <v>0.263</v>
      </c>
      <c r="AF17" s="64">
        <v>110839.5</v>
      </c>
      <c r="AG17" s="67">
        <v>161763.7</v>
      </c>
      <c r="AH17" s="67">
        <v>171579</v>
      </c>
      <c r="AI17" s="67">
        <v>120921</v>
      </c>
      <c r="AJ17" s="65">
        <v>82069</v>
      </c>
      <c r="AK17" s="26">
        <v>350831</v>
      </c>
      <c r="AL17" s="27">
        <v>85</v>
      </c>
      <c r="AM17" s="26">
        <v>145173</v>
      </c>
      <c r="AN17" s="26">
        <v>123397</v>
      </c>
      <c r="AO17" s="28">
        <v>181947</v>
      </c>
    </row>
    <row r="18" spans="1:41" s="57" customFormat="1" ht="20.25" customHeight="1">
      <c r="A18" s="53">
        <v>8</v>
      </c>
      <c r="B18" s="54" t="s">
        <v>45</v>
      </c>
      <c r="C18" s="18">
        <v>20820</v>
      </c>
      <c r="D18" s="19"/>
      <c r="E18" s="19"/>
      <c r="F18" s="20">
        <v>5257178</v>
      </c>
      <c r="G18" s="20">
        <v>129296</v>
      </c>
      <c r="H18" s="20"/>
      <c r="I18" s="20"/>
      <c r="J18" s="21"/>
      <c r="K18" s="22">
        <v>0</v>
      </c>
      <c r="L18" s="19"/>
      <c r="M18" s="19"/>
      <c r="N18" s="20">
        <v>1522619</v>
      </c>
      <c r="O18" s="22">
        <v>81657</v>
      </c>
      <c r="P18" s="22"/>
      <c r="Q18" s="22"/>
      <c r="R18" s="22">
        <v>6285122</v>
      </c>
      <c r="S18" s="22">
        <v>27818</v>
      </c>
      <c r="T18" s="55"/>
      <c r="U18" s="55"/>
      <c r="V18" s="22">
        <v>4763272</v>
      </c>
      <c r="W18" s="22">
        <v>6492</v>
      </c>
      <c r="X18" s="22">
        <v>245263</v>
      </c>
      <c r="Y18" s="23">
        <v>1.023</v>
      </c>
      <c r="Z18" s="23"/>
      <c r="AA18" s="24">
        <v>1.001</v>
      </c>
      <c r="AB18" s="56"/>
      <c r="AC18" s="23">
        <v>0.853</v>
      </c>
      <c r="AD18" s="24">
        <v>0.945</v>
      </c>
      <c r="AE18" s="25">
        <v>1.102</v>
      </c>
      <c r="AF18" s="64">
        <v>46658</v>
      </c>
      <c r="AG18" s="67">
        <v>0</v>
      </c>
      <c r="AH18" s="67">
        <v>44353</v>
      </c>
      <c r="AI18" s="67">
        <v>64153</v>
      </c>
      <c r="AJ18" s="65">
        <v>84043</v>
      </c>
      <c r="AK18" s="26">
        <v>130701</v>
      </c>
      <c r="AL18" s="27">
        <v>8.7</v>
      </c>
      <c r="AM18" s="26">
        <v>812107</v>
      </c>
      <c r="AN18" s="26">
        <v>70653</v>
      </c>
      <c r="AO18" s="28">
        <v>48038</v>
      </c>
    </row>
    <row r="19" spans="1:41" s="57" customFormat="1" ht="20.25" customHeight="1">
      <c r="A19" s="53">
        <v>9</v>
      </c>
      <c r="B19" s="58" t="s">
        <v>46</v>
      </c>
      <c r="C19" s="18">
        <v>7393</v>
      </c>
      <c r="D19" s="19"/>
      <c r="E19" s="19"/>
      <c r="F19" s="20">
        <v>9570841</v>
      </c>
      <c r="G19" s="20">
        <v>235388</v>
      </c>
      <c r="H19" s="20"/>
      <c r="I19" s="20"/>
      <c r="J19" s="21"/>
      <c r="K19" s="22">
        <v>0</v>
      </c>
      <c r="L19" s="19"/>
      <c r="M19" s="19"/>
      <c r="N19" s="20">
        <v>1255531</v>
      </c>
      <c r="O19" s="22">
        <v>67333</v>
      </c>
      <c r="P19" s="22"/>
      <c r="Q19" s="22"/>
      <c r="R19" s="22">
        <v>214960</v>
      </c>
      <c r="S19" s="22">
        <v>951</v>
      </c>
      <c r="T19" s="55"/>
      <c r="U19" s="55"/>
      <c r="V19" s="22">
        <v>1908057</v>
      </c>
      <c r="W19" s="22">
        <v>2601</v>
      </c>
      <c r="X19" s="22">
        <v>306273</v>
      </c>
      <c r="Y19" s="23">
        <v>3.596</v>
      </c>
      <c r="Z19" s="23"/>
      <c r="AA19" s="24">
        <v>1.34</v>
      </c>
      <c r="AB19" s="56"/>
      <c r="AC19" s="23">
        <v>1.591</v>
      </c>
      <c r="AD19" s="24">
        <v>1.435</v>
      </c>
      <c r="AE19" s="25">
        <v>2.291</v>
      </c>
      <c r="AF19" s="64">
        <v>0</v>
      </c>
      <c r="AG19" s="67">
        <v>0</v>
      </c>
      <c r="AH19" s="67">
        <v>69495</v>
      </c>
      <c r="AI19" s="67">
        <v>100873</v>
      </c>
      <c r="AJ19" s="65">
        <v>-149094</v>
      </c>
      <c r="AK19" s="26">
        <v>170368</v>
      </c>
      <c r="AL19" s="27">
        <v>5.4</v>
      </c>
      <c r="AM19" s="26">
        <v>1720165</v>
      </c>
      <c r="AN19" s="26">
        <v>92889</v>
      </c>
      <c r="AO19" s="28">
        <v>61983</v>
      </c>
    </row>
    <row r="20" spans="1:41" s="57" customFormat="1" ht="20.25" customHeight="1">
      <c r="A20" s="53">
        <v>10</v>
      </c>
      <c r="B20" s="54" t="s">
        <v>47</v>
      </c>
      <c r="C20" s="18">
        <v>6952</v>
      </c>
      <c r="D20" s="19"/>
      <c r="E20" s="19"/>
      <c r="F20" s="20">
        <v>1538177</v>
      </c>
      <c r="G20" s="20">
        <v>37830</v>
      </c>
      <c r="H20" s="20"/>
      <c r="I20" s="20"/>
      <c r="J20" s="21">
        <v>470000</v>
      </c>
      <c r="K20" s="22">
        <v>13015</v>
      </c>
      <c r="L20" s="19"/>
      <c r="M20" s="19"/>
      <c r="N20" s="20">
        <v>53088</v>
      </c>
      <c r="O20" s="22">
        <v>2847</v>
      </c>
      <c r="P20" s="22"/>
      <c r="Q20" s="22"/>
      <c r="R20" s="22">
        <v>647294</v>
      </c>
      <c r="S20" s="22">
        <v>2865</v>
      </c>
      <c r="T20" s="55"/>
      <c r="U20" s="55"/>
      <c r="V20" s="22">
        <v>437392</v>
      </c>
      <c r="W20" s="22">
        <v>596</v>
      </c>
      <c r="X20" s="22">
        <v>57153</v>
      </c>
      <c r="Y20" s="23">
        <v>0.714</v>
      </c>
      <c r="Z20" s="23"/>
      <c r="AA20" s="24">
        <v>1.147</v>
      </c>
      <c r="AB20" s="56"/>
      <c r="AC20" s="23">
        <v>0.772</v>
      </c>
      <c r="AD20" s="24">
        <v>1.005</v>
      </c>
      <c r="AE20" s="25">
        <v>0.624</v>
      </c>
      <c r="AF20" s="64">
        <v>36467.9</v>
      </c>
      <c r="AG20" s="67">
        <v>24807.94</v>
      </c>
      <c r="AH20" s="67">
        <v>46672</v>
      </c>
      <c r="AI20" s="67">
        <v>67794</v>
      </c>
      <c r="AJ20" s="65">
        <v>71028</v>
      </c>
      <c r="AK20" s="26">
        <v>131719</v>
      </c>
      <c r="AL20" s="27">
        <v>30</v>
      </c>
      <c r="AM20" s="26">
        <v>238040</v>
      </c>
      <c r="AN20" s="26">
        <v>71412</v>
      </c>
      <c r="AO20" s="28">
        <v>48246</v>
      </c>
    </row>
    <row r="21" spans="1:41" s="57" customFormat="1" ht="20.25" customHeight="1">
      <c r="A21" s="53">
        <v>11</v>
      </c>
      <c r="B21" s="54" t="s">
        <v>48</v>
      </c>
      <c r="C21" s="18">
        <v>34007</v>
      </c>
      <c r="D21" s="19"/>
      <c r="E21" s="19"/>
      <c r="F21" s="20">
        <v>6057441</v>
      </c>
      <c r="G21" s="20">
        <v>148978</v>
      </c>
      <c r="H21" s="20"/>
      <c r="I21" s="20"/>
      <c r="J21" s="21">
        <v>7014000</v>
      </c>
      <c r="K21" s="22">
        <v>194222</v>
      </c>
      <c r="L21" s="19"/>
      <c r="M21" s="19"/>
      <c r="N21" s="20">
        <v>1565812</v>
      </c>
      <c r="O21" s="22">
        <v>83973</v>
      </c>
      <c r="P21" s="22"/>
      <c r="Q21" s="22"/>
      <c r="R21" s="22">
        <v>2701292</v>
      </c>
      <c r="S21" s="22">
        <v>11956</v>
      </c>
      <c r="T21" s="55"/>
      <c r="U21" s="55"/>
      <c r="V21" s="22">
        <v>4531753</v>
      </c>
      <c r="W21" s="22">
        <v>6177</v>
      </c>
      <c r="X21" s="22">
        <v>445306</v>
      </c>
      <c r="Y21" s="23">
        <v>1.137</v>
      </c>
      <c r="Z21" s="23"/>
      <c r="AA21" s="24">
        <v>0.999</v>
      </c>
      <c r="AB21" s="56"/>
      <c r="AC21" s="23">
        <v>0.832</v>
      </c>
      <c r="AD21" s="24">
        <v>0.936</v>
      </c>
      <c r="AE21" s="25">
        <v>0.925</v>
      </c>
      <c r="AF21" s="64">
        <v>109054.3</v>
      </c>
      <c r="AG21" s="67">
        <v>0</v>
      </c>
      <c r="AH21" s="67">
        <v>74036</v>
      </c>
      <c r="AI21" s="67">
        <v>107089</v>
      </c>
      <c r="AJ21" s="65">
        <v>126429</v>
      </c>
      <c r="AK21" s="26">
        <v>235483</v>
      </c>
      <c r="AL21" s="27">
        <v>13.9</v>
      </c>
      <c r="AM21" s="26">
        <v>916960</v>
      </c>
      <c r="AN21" s="26">
        <v>127457</v>
      </c>
      <c r="AO21" s="28">
        <v>86421</v>
      </c>
    </row>
    <row r="22" spans="1:41" s="57" customFormat="1" ht="24" customHeight="1">
      <c r="A22" s="53">
        <v>12</v>
      </c>
      <c r="B22" s="58" t="s">
        <v>49</v>
      </c>
      <c r="C22" s="18">
        <v>57349</v>
      </c>
      <c r="D22" s="19"/>
      <c r="E22" s="19"/>
      <c r="F22" s="20">
        <v>9534495</v>
      </c>
      <c r="G22" s="20">
        <v>234494</v>
      </c>
      <c r="H22" s="20"/>
      <c r="I22" s="20"/>
      <c r="J22" s="21">
        <v>4939837</v>
      </c>
      <c r="K22" s="22">
        <v>136787</v>
      </c>
      <c r="L22" s="19"/>
      <c r="M22" s="19"/>
      <c r="N22" s="20">
        <v>2949411</v>
      </c>
      <c r="O22" s="22">
        <v>158174</v>
      </c>
      <c r="P22" s="22"/>
      <c r="Q22" s="22"/>
      <c r="R22" s="22">
        <v>3743416</v>
      </c>
      <c r="S22" s="22">
        <v>16568</v>
      </c>
      <c r="T22" s="55"/>
      <c r="U22" s="55"/>
      <c r="V22" s="22">
        <v>17828198</v>
      </c>
      <c r="W22" s="22">
        <v>24300</v>
      </c>
      <c r="X22" s="22">
        <v>570323</v>
      </c>
      <c r="Y22" s="23">
        <v>0.863</v>
      </c>
      <c r="Z22" s="23"/>
      <c r="AA22" s="24">
        <v>0.941</v>
      </c>
      <c r="AB22" s="56"/>
      <c r="AC22" s="23">
        <v>0.843</v>
      </c>
      <c r="AD22" s="24">
        <v>0.904</v>
      </c>
      <c r="AE22" s="25">
        <v>1.014</v>
      </c>
      <c r="AF22" s="64">
        <v>150127.8</v>
      </c>
      <c r="AG22" s="67">
        <v>0</v>
      </c>
      <c r="AH22" s="67">
        <v>87890</v>
      </c>
      <c r="AI22" s="67">
        <v>126451</v>
      </c>
      <c r="AJ22" s="65">
        <v>144635</v>
      </c>
      <c r="AK22" s="26">
        <v>294763</v>
      </c>
      <c r="AL22" s="27">
        <v>11</v>
      </c>
      <c r="AM22" s="26">
        <v>1453547</v>
      </c>
      <c r="AN22" s="26">
        <v>159890</v>
      </c>
      <c r="AO22" s="28">
        <v>107898</v>
      </c>
    </row>
    <row r="23" spans="1:41" s="57" customFormat="1" ht="20.25" customHeight="1">
      <c r="A23" s="53">
        <v>13</v>
      </c>
      <c r="B23" s="54" t="s">
        <v>50</v>
      </c>
      <c r="C23" s="18">
        <v>17006</v>
      </c>
      <c r="D23" s="19"/>
      <c r="E23" s="19"/>
      <c r="F23" s="20">
        <v>1730480</v>
      </c>
      <c r="G23" s="20">
        <v>42560</v>
      </c>
      <c r="H23" s="20"/>
      <c r="I23" s="20"/>
      <c r="J23" s="21">
        <v>3502424</v>
      </c>
      <c r="K23" s="22">
        <v>96984</v>
      </c>
      <c r="L23" s="19"/>
      <c r="M23" s="19"/>
      <c r="N23" s="20">
        <v>957977</v>
      </c>
      <c r="O23" s="22">
        <v>51375</v>
      </c>
      <c r="P23" s="22"/>
      <c r="Q23" s="22"/>
      <c r="R23" s="22">
        <v>2137745</v>
      </c>
      <c r="S23" s="22">
        <v>9462</v>
      </c>
      <c r="T23" s="55"/>
      <c r="U23" s="55"/>
      <c r="V23" s="22">
        <v>1551934</v>
      </c>
      <c r="W23" s="22">
        <v>2115</v>
      </c>
      <c r="X23" s="22">
        <v>202496</v>
      </c>
      <c r="Y23" s="23">
        <v>1.034</v>
      </c>
      <c r="Z23" s="23"/>
      <c r="AA23" s="24">
        <v>1.147</v>
      </c>
      <c r="AB23" s="56"/>
      <c r="AC23" s="23">
        <v>0.746</v>
      </c>
      <c r="AD23" s="24">
        <v>0.995</v>
      </c>
      <c r="AE23" s="25">
        <v>1.148</v>
      </c>
      <c r="AF23" s="64">
        <v>35489.4</v>
      </c>
      <c r="AG23" s="67">
        <v>116270.23</v>
      </c>
      <c r="AH23" s="67">
        <v>101094</v>
      </c>
      <c r="AI23" s="67">
        <v>147141</v>
      </c>
      <c r="AJ23" s="65">
        <v>159548</v>
      </c>
      <c r="AK23" s="26">
        <v>306339</v>
      </c>
      <c r="AL23" s="27">
        <v>62.7</v>
      </c>
      <c r="AM23" s="26">
        <v>264747</v>
      </c>
      <c r="AN23" s="26">
        <v>165996</v>
      </c>
      <c r="AO23" s="28">
        <v>112274</v>
      </c>
    </row>
    <row r="24" spans="1:41" s="57" customFormat="1" ht="20.25" customHeight="1">
      <c r="A24" s="53">
        <v>14</v>
      </c>
      <c r="B24" s="54" t="s">
        <v>51</v>
      </c>
      <c r="C24" s="18">
        <v>11388</v>
      </c>
      <c r="D24" s="19"/>
      <c r="E24" s="19"/>
      <c r="F24" s="20">
        <v>1721310</v>
      </c>
      <c r="G24" s="20">
        <v>42334</v>
      </c>
      <c r="H24" s="20"/>
      <c r="I24" s="20"/>
      <c r="J24" s="21">
        <v>3500000</v>
      </c>
      <c r="K24" s="22">
        <v>96917</v>
      </c>
      <c r="L24" s="19"/>
      <c r="M24" s="19"/>
      <c r="N24" s="20">
        <v>134680</v>
      </c>
      <c r="O24" s="22">
        <v>7223</v>
      </c>
      <c r="P24" s="22"/>
      <c r="Q24" s="22"/>
      <c r="R24" s="22">
        <v>1342703</v>
      </c>
      <c r="S24" s="22">
        <v>5943</v>
      </c>
      <c r="T24" s="55"/>
      <c r="U24" s="55"/>
      <c r="V24" s="22">
        <v>656083</v>
      </c>
      <c r="W24" s="22">
        <v>894</v>
      </c>
      <c r="X24" s="22">
        <v>153311</v>
      </c>
      <c r="Y24" s="23">
        <v>1.169</v>
      </c>
      <c r="Z24" s="23"/>
      <c r="AA24" s="24">
        <v>1.147</v>
      </c>
      <c r="AB24" s="56"/>
      <c r="AC24" s="23">
        <v>0.783</v>
      </c>
      <c r="AD24" s="24">
        <v>1.009</v>
      </c>
      <c r="AE24" s="25">
        <v>1.47</v>
      </c>
      <c r="AF24" s="64">
        <v>2054</v>
      </c>
      <c r="AG24" s="67">
        <v>106585.53</v>
      </c>
      <c r="AH24" s="67">
        <v>74836</v>
      </c>
      <c r="AI24" s="67">
        <v>108958</v>
      </c>
      <c r="AJ24" s="65">
        <v>112706</v>
      </c>
      <c r="AK24" s="26">
        <v>218831</v>
      </c>
      <c r="AL24" s="27">
        <v>40.5</v>
      </c>
      <c r="AM24" s="26">
        <v>292920</v>
      </c>
      <c r="AN24" s="26">
        <v>118633</v>
      </c>
      <c r="AO24" s="28">
        <v>80158</v>
      </c>
    </row>
    <row r="25" spans="1:41" s="57" customFormat="1" ht="20.25" customHeight="1">
      <c r="A25" s="53">
        <v>15</v>
      </c>
      <c r="B25" s="54" t="s">
        <v>52</v>
      </c>
      <c r="C25" s="18">
        <v>24646</v>
      </c>
      <c r="D25" s="19"/>
      <c r="E25" s="19"/>
      <c r="F25" s="20">
        <v>1922441</v>
      </c>
      <c r="G25" s="20">
        <v>47281</v>
      </c>
      <c r="H25" s="20"/>
      <c r="I25" s="20"/>
      <c r="J25" s="21"/>
      <c r="K25" s="22">
        <v>0</v>
      </c>
      <c r="L25" s="19"/>
      <c r="M25" s="19"/>
      <c r="N25" s="20">
        <v>581671</v>
      </c>
      <c r="O25" s="22">
        <v>31195</v>
      </c>
      <c r="P25" s="22"/>
      <c r="Q25" s="22"/>
      <c r="R25" s="22">
        <v>4361612</v>
      </c>
      <c r="S25" s="22">
        <v>19304</v>
      </c>
      <c r="T25" s="55"/>
      <c r="U25" s="55"/>
      <c r="V25" s="22">
        <v>2454404</v>
      </c>
      <c r="W25" s="22">
        <v>3345</v>
      </c>
      <c r="X25" s="22">
        <v>101125</v>
      </c>
      <c r="Y25" s="23">
        <v>0.356</v>
      </c>
      <c r="Z25" s="23"/>
      <c r="AA25" s="24">
        <v>1.049</v>
      </c>
      <c r="AB25" s="56"/>
      <c r="AC25" s="23">
        <v>0.885</v>
      </c>
      <c r="AD25" s="24">
        <v>0.987</v>
      </c>
      <c r="AE25" s="25">
        <v>0.368</v>
      </c>
      <c r="AF25" s="64">
        <v>164074.3</v>
      </c>
      <c r="AG25" s="67">
        <v>71603.95</v>
      </c>
      <c r="AH25" s="67">
        <v>146132</v>
      </c>
      <c r="AI25" s="67">
        <v>211979</v>
      </c>
      <c r="AJ25" s="65">
        <v>189176</v>
      </c>
      <c r="AK25" s="26">
        <v>418266</v>
      </c>
      <c r="AL25" s="27">
        <v>79.9</v>
      </c>
      <c r="AM25" s="26">
        <v>284007</v>
      </c>
      <c r="AN25" s="26">
        <v>226922</v>
      </c>
      <c r="AO25" s="28">
        <v>153075</v>
      </c>
    </row>
    <row r="26" spans="1:41" s="57" customFormat="1" ht="20.25" customHeight="1">
      <c r="A26" s="53">
        <v>16</v>
      </c>
      <c r="B26" s="54" t="s">
        <v>53</v>
      </c>
      <c r="C26" s="18">
        <v>23268</v>
      </c>
      <c r="D26" s="19"/>
      <c r="E26" s="19"/>
      <c r="F26" s="20">
        <v>9319726</v>
      </c>
      <c r="G26" s="20">
        <v>229212</v>
      </c>
      <c r="H26" s="20"/>
      <c r="I26" s="20"/>
      <c r="J26" s="21">
        <v>26775000</v>
      </c>
      <c r="K26" s="22">
        <v>741417</v>
      </c>
      <c r="L26" s="19"/>
      <c r="M26" s="19"/>
      <c r="N26" s="20">
        <v>1128853</v>
      </c>
      <c r="O26" s="22">
        <v>60539</v>
      </c>
      <c r="P26" s="22"/>
      <c r="Q26" s="22"/>
      <c r="R26" s="22">
        <v>1896715</v>
      </c>
      <c r="S26" s="22">
        <v>8395</v>
      </c>
      <c r="T26" s="55"/>
      <c r="U26" s="55"/>
      <c r="V26" s="22">
        <v>4520230</v>
      </c>
      <c r="W26" s="22">
        <v>6161</v>
      </c>
      <c r="X26" s="22">
        <v>1045724</v>
      </c>
      <c r="Y26" s="23">
        <v>3.901</v>
      </c>
      <c r="Z26" s="23"/>
      <c r="AA26" s="24">
        <v>1.011</v>
      </c>
      <c r="AB26" s="56"/>
      <c r="AC26" s="23">
        <v>1.584</v>
      </c>
      <c r="AD26" s="24">
        <v>1.229</v>
      </c>
      <c r="AE26" s="25">
        <v>3.382</v>
      </c>
      <c r="AF26" s="64">
        <v>0</v>
      </c>
      <c r="AG26" s="67">
        <v>0</v>
      </c>
      <c r="AH26" s="67">
        <v>44402</v>
      </c>
      <c r="AI26" s="67">
        <v>65462</v>
      </c>
      <c r="AJ26" s="65">
        <v>-212824</v>
      </c>
      <c r="AK26" s="26">
        <v>120965</v>
      </c>
      <c r="AL26" s="27">
        <v>4.4</v>
      </c>
      <c r="AM26" s="26">
        <v>1482973</v>
      </c>
      <c r="AN26" s="26">
        <v>65251</v>
      </c>
      <c r="AO26" s="28">
        <v>44571</v>
      </c>
    </row>
    <row r="27" spans="1:41" s="57" customFormat="1" ht="20.25" customHeight="1">
      <c r="A27" s="53">
        <v>17</v>
      </c>
      <c r="B27" s="54" t="s">
        <v>54</v>
      </c>
      <c r="C27" s="18">
        <v>26293</v>
      </c>
      <c r="D27" s="19"/>
      <c r="E27" s="19"/>
      <c r="F27" s="20">
        <v>2534550</v>
      </c>
      <c r="G27" s="20">
        <v>62335</v>
      </c>
      <c r="H27" s="20"/>
      <c r="I27" s="20"/>
      <c r="J27" s="21">
        <v>3665000</v>
      </c>
      <c r="K27" s="22">
        <v>101486</v>
      </c>
      <c r="L27" s="19"/>
      <c r="M27" s="19"/>
      <c r="N27" s="20">
        <v>1397569</v>
      </c>
      <c r="O27" s="22">
        <v>74950</v>
      </c>
      <c r="P27" s="22"/>
      <c r="Q27" s="22"/>
      <c r="R27" s="22">
        <v>3627246</v>
      </c>
      <c r="S27" s="22">
        <v>16054</v>
      </c>
      <c r="T27" s="55"/>
      <c r="U27" s="55"/>
      <c r="V27" s="22">
        <v>3382843</v>
      </c>
      <c r="W27" s="22">
        <v>4611</v>
      </c>
      <c r="X27" s="22">
        <v>259436</v>
      </c>
      <c r="Y27" s="23">
        <v>0.857</v>
      </c>
      <c r="Z27" s="23"/>
      <c r="AA27" s="24">
        <v>1.01</v>
      </c>
      <c r="AB27" s="56"/>
      <c r="AC27" s="23">
        <v>0.812</v>
      </c>
      <c r="AD27" s="24">
        <v>0.935</v>
      </c>
      <c r="AE27" s="25">
        <v>1.026</v>
      </c>
      <c r="AF27" s="64">
        <v>69432.2</v>
      </c>
      <c r="AG27" s="67">
        <v>110765.82</v>
      </c>
      <c r="AH27" s="67">
        <v>122570</v>
      </c>
      <c r="AI27" s="67">
        <v>178005</v>
      </c>
      <c r="AJ27" s="65">
        <v>170021</v>
      </c>
      <c r="AK27" s="26">
        <v>345331</v>
      </c>
      <c r="AL27" s="27">
        <v>48.4</v>
      </c>
      <c r="AM27" s="26">
        <v>386580</v>
      </c>
      <c r="AN27" s="26">
        <v>187105</v>
      </c>
      <c r="AO27" s="28">
        <v>126581</v>
      </c>
    </row>
    <row r="28" spans="1:41" s="57" customFormat="1" ht="20.25" customHeight="1">
      <c r="A28" s="53">
        <v>18</v>
      </c>
      <c r="B28" s="54" t="s">
        <v>55</v>
      </c>
      <c r="C28" s="18">
        <v>8489</v>
      </c>
      <c r="D28" s="19"/>
      <c r="E28" s="19"/>
      <c r="F28" s="20">
        <v>1453632</v>
      </c>
      <c r="G28" s="20">
        <v>35751</v>
      </c>
      <c r="H28" s="20"/>
      <c r="I28" s="20"/>
      <c r="J28" s="21">
        <v>2935000</v>
      </c>
      <c r="K28" s="22">
        <v>81272</v>
      </c>
      <c r="L28" s="19"/>
      <c r="M28" s="19"/>
      <c r="N28" s="20">
        <v>163177</v>
      </c>
      <c r="O28" s="22">
        <v>8751</v>
      </c>
      <c r="P28" s="22"/>
      <c r="Q28" s="22"/>
      <c r="R28" s="22">
        <v>3353322</v>
      </c>
      <c r="S28" s="22">
        <v>14842</v>
      </c>
      <c r="T28" s="55"/>
      <c r="U28" s="55"/>
      <c r="V28" s="22">
        <v>470286</v>
      </c>
      <c r="W28" s="22">
        <v>641</v>
      </c>
      <c r="X28" s="22">
        <v>141257</v>
      </c>
      <c r="Y28" s="23">
        <v>1.445</v>
      </c>
      <c r="Z28" s="23"/>
      <c r="AA28" s="24">
        <v>1.147</v>
      </c>
      <c r="AB28" s="56"/>
      <c r="AC28" s="23">
        <v>0.831</v>
      </c>
      <c r="AD28" s="24">
        <v>1.027</v>
      </c>
      <c r="AE28" s="25">
        <v>0.823</v>
      </c>
      <c r="AF28" s="64">
        <v>35167.9</v>
      </c>
      <c r="AG28" s="67">
        <v>21496.93</v>
      </c>
      <c r="AH28" s="67">
        <v>43507</v>
      </c>
      <c r="AI28" s="67">
        <v>63179</v>
      </c>
      <c r="AJ28" s="65">
        <v>106350</v>
      </c>
      <c r="AK28" s="26">
        <v>170380</v>
      </c>
      <c r="AL28" s="27">
        <v>40.6</v>
      </c>
      <c r="AM28" s="26">
        <v>227310</v>
      </c>
      <c r="AN28" s="26">
        <v>92288</v>
      </c>
      <c r="AO28" s="28">
        <v>62474</v>
      </c>
    </row>
    <row r="29" spans="1:41" s="57" customFormat="1" ht="20.25" customHeight="1">
      <c r="A29" s="53">
        <v>19</v>
      </c>
      <c r="B29" s="54" t="s">
        <v>56</v>
      </c>
      <c r="C29" s="18">
        <v>33729</v>
      </c>
      <c r="D29" s="19"/>
      <c r="E29" s="19"/>
      <c r="F29" s="20">
        <v>3550252</v>
      </c>
      <c r="G29" s="20">
        <v>87316</v>
      </c>
      <c r="H29" s="20"/>
      <c r="I29" s="20"/>
      <c r="J29" s="21"/>
      <c r="K29" s="22">
        <v>0</v>
      </c>
      <c r="L29" s="19"/>
      <c r="M29" s="19"/>
      <c r="N29" s="20">
        <v>664661</v>
      </c>
      <c r="O29" s="22">
        <v>35645</v>
      </c>
      <c r="P29" s="22"/>
      <c r="Q29" s="22"/>
      <c r="R29" s="22">
        <v>5018184</v>
      </c>
      <c r="S29" s="22">
        <v>22210</v>
      </c>
      <c r="T29" s="55"/>
      <c r="U29" s="55"/>
      <c r="V29" s="22">
        <v>3942072</v>
      </c>
      <c r="W29" s="22">
        <v>5373</v>
      </c>
      <c r="X29" s="22">
        <v>150544</v>
      </c>
      <c r="Y29" s="23">
        <v>0.387</v>
      </c>
      <c r="Z29" s="23"/>
      <c r="AA29" s="24">
        <v>1.04</v>
      </c>
      <c r="AB29" s="56"/>
      <c r="AC29" s="23">
        <v>0.692</v>
      </c>
      <c r="AD29" s="24">
        <v>0.908</v>
      </c>
      <c r="AE29" s="25">
        <v>0.417</v>
      </c>
      <c r="AF29" s="64">
        <v>197627.9</v>
      </c>
      <c r="AG29" s="67">
        <v>2641.13</v>
      </c>
      <c r="AH29" s="67">
        <v>120898</v>
      </c>
      <c r="AI29" s="67">
        <v>175547</v>
      </c>
      <c r="AJ29" s="65">
        <v>164368</v>
      </c>
      <c r="AK29" s="26">
        <v>368254</v>
      </c>
      <c r="AL29" s="27">
        <v>36.8</v>
      </c>
      <c r="AM29" s="26">
        <v>542287</v>
      </c>
      <c r="AN29" s="26">
        <v>199562</v>
      </c>
      <c r="AO29" s="28">
        <v>134954</v>
      </c>
    </row>
    <row r="30" spans="1:41" s="57" customFormat="1" ht="20.25" customHeight="1">
      <c r="A30" s="53">
        <v>20</v>
      </c>
      <c r="B30" s="54" t="s">
        <v>57</v>
      </c>
      <c r="C30" s="18">
        <v>8814</v>
      </c>
      <c r="D30" s="19"/>
      <c r="E30" s="19"/>
      <c r="F30" s="20">
        <v>749227</v>
      </c>
      <c r="G30" s="20">
        <v>18427</v>
      </c>
      <c r="H30" s="20"/>
      <c r="I30" s="20"/>
      <c r="J30" s="21"/>
      <c r="K30" s="22">
        <v>0</v>
      </c>
      <c r="L30" s="19"/>
      <c r="M30" s="19"/>
      <c r="N30" s="20">
        <v>85795</v>
      </c>
      <c r="O30" s="22">
        <v>4601</v>
      </c>
      <c r="P30" s="22"/>
      <c r="Q30" s="22"/>
      <c r="R30" s="22">
        <v>3165029</v>
      </c>
      <c r="S30" s="22">
        <v>14008</v>
      </c>
      <c r="T30" s="55"/>
      <c r="U30" s="55"/>
      <c r="V30" s="22">
        <v>845625</v>
      </c>
      <c r="W30" s="22">
        <v>1153</v>
      </c>
      <c r="X30" s="22">
        <v>38189</v>
      </c>
      <c r="Y30" s="23">
        <v>0.376</v>
      </c>
      <c r="Z30" s="23"/>
      <c r="AA30" s="24">
        <v>1.147</v>
      </c>
      <c r="AB30" s="56"/>
      <c r="AC30" s="23">
        <v>0.834</v>
      </c>
      <c r="AD30" s="24">
        <v>1.028</v>
      </c>
      <c r="AE30" s="25">
        <v>0.382</v>
      </c>
      <c r="AF30" s="64">
        <v>60358.5</v>
      </c>
      <c r="AG30" s="67">
        <v>144021.18</v>
      </c>
      <c r="AH30" s="67">
        <v>120309</v>
      </c>
      <c r="AI30" s="67">
        <v>85839</v>
      </c>
      <c r="AJ30" s="65">
        <v>51911</v>
      </c>
      <c r="AK30" s="26">
        <v>259041</v>
      </c>
      <c r="AL30" s="27">
        <v>85</v>
      </c>
      <c r="AM30" s="26">
        <v>109527</v>
      </c>
      <c r="AN30" s="26">
        <v>93098</v>
      </c>
      <c r="AO30" s="28">
        <v>132754</v>
      </c>
    </row>
    <row r="31" spans="1:41" s="57" customFormat="1" ht="20.25" customHeight="1">
      <c r="A31" s="53">
        <v>21</v>
      </c>
      <c r="B31" s="54" t="s">
        <v>58</v>
      </c>
      <c r="C31" s="18">
        <v>16315</v>
      </c>
      <c r="D31" s="19"/>
      <c r="E31" s="19"/>
      <c r="F31" s="20">
        <v>1850351</v>
      </c>
      <c r="G31" s="20">
        <v>45508</v>
      </c>
      <c r="H31" s="20"/>
      <c r="I31" s="20"/>
      <c r="J31" s="21">
        <v>156150</v>
      </c>
      <c r="K31" s="22">
        <v>4324</v>
      </c>
      <c r="L31" s="19"/>
      <c r="M31" s="19"/>
      <c r="N31" s="20">
        <v>494213</v>
      </c>
      <c r="O31" s="22">
        <v>26504</v>
      </c>
      <c r="P31" s="22"/>
      <c r="Q31" s="22"/>
      <c r="R31" s="22">
        <v>1357118</v>
      </c>
      <c r="S31" s="22">
        <v>6007</v>
      </c>
      <c r="T31" s="55"/>
      <c r="U31" s="55"/>
      <c r="V31" s="22">
        <v>1107187</v>
      </c>
      <c r="W31" s="22">
        <v>1509</v>
      </c>
      <c r="X31" s="22">
        <v>83852</v>
      </c>
      <c r="Y31" s="23">
        <v>0.446</v>
      </c>
      <c r="Z31" s="23"/>
      <c r="AA31" s="24">
        <v>1.098</v>
      </c>
      <c r="AB31" s="56"/>
      <c r="AC31" s="23">
        <v>0.637</v>
      </c>
      <c r="AD31" s="24">
        <v>0.923</v>
      </c>
      <c r="AE31" s="25">
        <v>0.496</v>
      </c>
      <c r="AF31" s="64">
        <v>90085.1</v>
      </c>
      <c r="AG31" s="67">
        <v>41143.58</v>
      </c>
      <c r="AH31" s="67">
        <v>81023</v>
      </c>
      <c r="AI31" s="67">
        <v>117538</v>
      </c>
      <c r="AJ31" s="65">
        <v>127801</v>
      </c>
      <c r="AK31" s="26">
        <v>267874</v>
      </c>
      <c r="AL31" s="27">
        <v>52.3</v>
      </c>
      <c r="AM31" s="26">
        <v>277840</v>
      </c>
      <c r="AN31" s="26">
        <v>145310</v>
      </c>
      <c r="AO31" s="28">
        <v>98051</v>
      </c>
    </row>
    <row r="32" spans="1:41" s="57" customFormat="1" ht="21" customHeight="1">
      <c r="A32" s="53">
        <v>22</v>
      </c>
      <c r="B32" s="58" t="s">
        <v>59</v>
      </c>
      <c r="C32" s="18">
        <v>18357</v>
      </c>
      <c r="D32" s="19"/>
      <c r="E32" s="19"/>
      <c r="F32" s="20">
        <v>2189909</v>
      </c>
      <c r="G32" s="20">
        <v>53859</v>
      </c>
      <c r="H32" s="20"/>
      <c r="I32" s="20"/>
      <c r="J32" s="21">
        <v>2122</v>
      </c>
      <c r="K32" s="22">
        <v>59</v>
      </c>
      <c r="L32" s="19"/>
      <c r="M32" s="19"/>
      <c r="N32" s="20">
        <v>408394</v>
      </c>
      <c r="O32" s="22">
        <v>21902</v>
      </c>
      <c r="P32" s="22"/>
      <c r="Q32" s="22"/>
      <c r="R32" s="22">
        <v>4852619</v>
      </c>
      <c r="S32" s="22">
        <v>21477</v>
      </c>
      <c r="T32" s="55"/>
      <c r="U32" s="55"/>
      <c r="V32" s="22">
        <v>2114466</v>
      </c>
      <c r="W32" s="22">
        <v>2882</v>
      </c>
      <c r="X32" s="22">
        <v>100179</v>
      </c>
      <c r="Y32" s="23">
        <v>0.474</v>
      </c>
      <c r="Z32" s="23"/>
      <c r="AA32" s="24">
        <v>1.048</v>
      </c>
      <c r="AB32" s="56"/>
      <c r="AC32" s="23">
        <v>0.743</v>
      </c>
      <c r="AD32" s="24">
        <v>0.932</v>
      </c>
      <c r="AE32" s="25">
        <v>0.516</v>
      </c>
      <c r="AF32" s="64">
        <v>100309.8</v>
      </c>
      <c r="AG32" s="67">
        <v>40158.23</v>
      </c>
      <c r="AH32" s="67">
        <v>84340</v>
      </c>
      <c r="AI32" s="67">
        <v>122791</v>
      </c>
      <c r="AJ32" s="65">
        <v>124671</v>
      </c>
      <c r="AK32" s="26">
        <v>269540</v>
      </c>
      <c r="AL32" s="27">
        <v>44.2</v>
      </c>
      <c r="AM32" s="26">
        <v>330675</v>
      </c>
      <c r="AN32" s="26">
        <v>146158</v>
      </c>
      <c r="AO32" s="28">
        <v>98706</v>
      </c>
    </row>
    <row r="33" spans="1:41" s="57" customFormat="1" ht="20.25" customHeight="1">
      <c r="A33" s="53">
        <v>23</v>
      </c>
      <c r="B33" s="54" t="s">
        <v>60</v>
      </c>
      <c r="C33" s="18">
        <v>20586</v>
      </c>
      <c r="D33" s="19"/>
      <c r="E33" s="19"/>
      <c r="F33" s="20">
        <v>3752832</v>
      </c>
      <c r="G33" s="20">
        <v>92298</v>
      </c>
      <c r="H33" s="20"/>
      <c r="I33" s="20"/>
      <c r="J33" s="21">
        <v>0</v>
      </c>
      <c r="K33" s="22">
        <v>0</v>
      </c>
      <c r="L33" s="19"/>
      <c r="M33" s="19"/>
      <c r="N33" s="20">
        <v>648195</v>
      </c>
      <c r="O33" s="22">
        <v>34762</v>
      </c>
      <c r="P33" s="22"/>
      <c r="Q33" s="22"/>
      <c r="R33" s="22">
        <v>3448088</v>
      </c>
      <c r="S33" s="22">
        <v>15261</v>
      </c>
      <c r="T33" s="55"/>
      <c r="U33" s="55"/>
      <c r="V33" s="22">
        <v>2015211</v>
      </c>
      <c r="W33" s="22">
        <v>2747</v>
      </c>
      <c r="X33" s="22">
        <v>145068</v>
      </c>
      <c r="Y33" s="23">
        <v>0.612</v>
      </c>
      <c r="Z33" s="23"/>
      <c r="AA33" s="24">
        <v>0.983</v>
      </c>
      <c r="AB33" s="56"/>
      <c r="AC33" s="23">
        <v>1.154</v>
      </c>
      <c r="AD33" s="24">
        <v>1.048</v>
      </c>
      <c r="AE33" s="25">
        <v>0.553</v>
      </c>
      <c r="AF33" s="64">
        <v>121734.5</v>
      </c>
      <c r="AG33" s="67">
        <v>70197.48</v>
      </c>
      <c r="AH33" s="67">
        <v>135639</v>
      </c>
      <c r="AI33" s="67">
        <v>196696</v>
      </c>
      <c r="AJ33" s="65">
        <v>206436</v>
      </c>
      <c r="AK33" s="26">
        <v>400597</v>
      </c>
      <c r="AL33" s="27">
        <v>35.8</v>
      </c>
      <c r="AM33" s="26">
        <v>607467</v>
      </c>
      <c r="AN33" s="26">
        <v>217473</v>
      </c>
      <c r="AO33" s="28">
        <v>146499</v>
      </c>
    </row>
    <row r="34" spans="1:41" s="57" customFormat="1" ht="20.25" customHeight="1">
      <c r="A34" s="53">
        <v>24</v>
      </c>
      <c r="B34" s="54" t="s">
        <v>61</v>
      </c>
      <c r="C34" s="18">
        <v>1297</v>
      </c>
      <c r="D34" s="19"/>
      <c r="E34" s="19"/>
      <c r="F34" s="20">
        <v>670908</v>
      </c>
      <c r="G34" s="20">
        <v>16500</v>
      </c>
      <c r="H34" s="20"/>
      <c r="I34" s="20"/>
      <c r="J34" s="21">
        <v>500000</v>
      </c>
      <c r="K34" s="22">
        <v>13845</v>
      </c>
      <c r="L34" s="19"/>
      <c r="M34" s="19"/>
      <c r="N34" s="20">
        <v>13583</v>
      </c>
      <c r="O34" s="22">
        <v>728</v>
      </c>
      <c r="P34" s="22"/>
      <c r="Q34" s="22"/>
      <c r="R34" s="22">
        <v>16409</v>
      </c>
      <c r="S34" s="22">
        <v>73</v>
      </c>
      <c r="T34" s="55"/>
      <c r="U34" s="55"/>
      <c r="V34" s="22">
        <v>89462</v>
      </c>
      <c r="W34" s="22">
        <v>122</v>
      </c>
      <c r="X34" s="22">
        <v>31268</v>
      </c>
      <c r="Y34" s="23">
        <v>2.093</v>
      </c>
      <c r="Z34" s="23"/>
      <c r="AA34" s="24">
        <v>1.35</v>
      </c>
      <c r="AB34" s="56"/>
      <c r="AC34" s="23">
        <v>1.445</v>
      </c>
      <c r="AD34" s="24">
        <v>1.386</v>
      </c>
      <c r="AE34" s="25">
        <v>1.449</v>
      </c>
      <c r="AF34" s="64">
        <v>546.3</v>
      </c>
      <c r="AG34" s="67">
        <v>56754.92</v>
      </c>
      <c r="AH34" s="67">
        <v>33334</v>
      </c>
      <c r="AI34" s="67">
        <v>64379</v>
      </c>
      <c r="AJ34" s="65">
        <v>75105</v>
      </c>
      <c r="AK34" s="26">
        <v>137210</v>
      </c>
      <c r="AL34" s="27">
        <v>72.8</v>
      </c>
      <c r="AM34" s="26">
        <v>102253</v>
      </c>
      <c r="AN34" s="26">
        <v>74440</v>
      </c>
      <c r="AO34" s="28">
        <v>50216</v>
      </c>
    </row>
    <row r="35" spans="1:41" s="57" customFormat="1" ht="20.25" customHeight="1">
      <c r="A35" s="53">
        <v>25</v>
      </c>
      <c r="B35" s="54" t="s">
        <v>62</v>
      </c>
      <c r="C35" s="18">
        <v>10888</v>
      </c>
      <c r="D35" s="19"/>
      <c r="E35" s="19"/>
      <c r="F35" s="20">
        <v>2042941</v>
      </c>
      <c r="G35" s="20">
        <v>50245</v>
      </c>
      <c r="H35" s="20"/>
      <c r="I35" s="20"/>
      <c r="J35" s="21">
        <v>1250000</v>
      </c>
      <c r="K35" s="22">
        <v>34613</v>
      </c>
      <c r="L35" s="19"/>
      <c r="M35" s="19"/>
      <c r="N35" s="20">
        <v>427216</v>
      </c>
      <c r="O35" s="22">
        <v>22911</v>
      </c>
      <c r="P35" s="22"/>
      <c r="Q35" s="22"/>
      <c r="R35" s="22">
        <v>252769</v>
      </c>
      <c r="S35" s="22">
        <v>1119</v>
      </c>
      <c r="T35" s="55"/>
      <c r="U35" s="55"/>
      <c r="V35" s="22">
        <v>857631</v>
      </c>
      <c r="W35" s="22">
        <v>1169</v>
      </c>
      <c r="X35" s="22">
        <v>110057</v>
      </c>
      <c r="Y35" s="23">
        <v>0.877</v>
      </c>
      <c r="Z35" s="23"/>
      <c r="AA35" s="24">
        <v>1.224</v>
      </c>
      <c r="AB35" s="56"/>
      <c r="AC35" s="23">
        <v>1.443</v>
      </c>
      <c r="AD35" s="24">
        <v>1.307</v>
      </c>
      <c r="AE35" s="25">
        <v>0.718</v>
      </c>
      <c r="AF35" s="64">
        <v>66307.3</v>
      </c>
      <c r="AG35" s="67">
        <v>156866.39</v>
      </c>
      <c r="AH35" s="67">
        <v>166052</v>
      </c>
      <c r="AI35" s="67">
        <v>154904</v>
      </c>
      <c r="AJ35" s="65">
        <v>186469</v>
      </c>
      <c r="AK35" s="26">
        <v>417637</v>
      </c>
      <c r="AL35" s="27">
        <v>80</v>
      </c>
      <c r="AM35" s="26">
        <v>301485</v>
      </c>
      <c r="AN35" s="26">
        <v>241188</v>
      </c>
      <c r="AO35" s="28">
        <v>141159</v>
      </c>
    </row>
    <row r="36" spans="1:41" s="57" customFormat="1" ht="20.25" customHeight="1">
      <c r="A36" s="53">
        <v>26</v>
      </c>
      <c r="B36" s="54" t="s">
        <v>63</v>
      </c>
      <c r="C36" s="18">
        <v>17645</v>
      </c>
      <c r="D36" s="19"/>
      <c r="E36" s="19"/>
      <c r="F36" s="20">
        <v>1473312</v>
      </c>
      <c r="G36" s="20">
        <v>36235</v>
      </c>
      <c r="H36" s="20"/>
      <c r="I36" s="20"/>
      <c r="J36" s="21">
        <v>10956</v>
      </c>
      <c r="K36" s="22">
        <v>303</v>
      </c>
      <c r="L36" s="19"/>
      <c r="M36" s="19"/>
      <c r="N36" s="20">
        <v>829741</v>
      </c>
      <c r="O36" s="22">
        <v>44498</v>
      </c>
      <c r="P36" s="22"/>
      <c r="Q36" s="22"/>
      <c r="R36" s="22">
        <v>2524732</v>
      </c>
      <c r="S36" s="22">
        <v>11174</v>
      </c>
      <c r="T36" s="55"/>
      <c r="U36" s="55"/>
      <c r="V36" s="22">
        <v>1969177</v>
      </c>
      <c r="W36" s="22">
        <v>2684</v>
      </c>
      <c r="X36" s="22">
        <v>94894</v>
      </c>
      <c r="Y36" s="23">
        <v>0.467</v>
      </c>
      <c r="Z36" s="23"/>
      <c r="AA36" s="24">
        <v>1.109</v>
      </c>
      <c r="AB36" s="56"/>
      <c r="AC36" s="23">
        <v>0.987</v>
      </c>
      <c r="AD36" s="24">
        <v>1.063</v>
      </c>
      <c r="AE36" s="25">
        <v>0.44</v>
      </c>
      <c r="AF36" s="64">
        <v>118465.4</v>
      </c>
      <c r="AG36" s="67">
        <v>2970.6</v>
      </c>
      <c r="AH36" s="67">
        <v>91970</v>
      </c>
      <c r="AI36" s="67">
        <v>133429</v>
      </c>
      <c r="AJ36" s="65">
        <v>152692</v>
      </c>
      <c r="AK36" s="26">
        <v>274058</v>
      </c>
      <c r="AL36" s="27">
        <v>66.9</v>
      </c>
      <c r="AM36" s="26">
        <v>222000</v>
      </c>
      <c r="AN36" s="26">
        <v>148518</v>
      </c>
      <c r="AO36" s="28">
        <v>100432</v>
      </c>
    </row>
    <row r="37" spans="1:41" s="57" customFormat="1" ht="20.25" customHeight="1">
      <c r="A37" s="53">
        <v>27</v>
      </c>
      <c r="B37" s="54" t="s">
        <v>64</v>
      </c>
      <c r="C37" s="18">
        <v>26881</v>
      </c>
      <c r="D37" s="19"/>
      <c r="E37" s="19"/>
      <c r="F37" s="20">
        <v>4953196</v>
      </c>
      <c r="G37" s="20">
        <v>121820</v>
      </c>
      <c r="H37" s="20"/>
      <c r="I37" s="20"/>
      <c r="J37" s="21">
        <v>1072</v>
      </c>
      <c r="K37" s="22">
        <v>30</v>
      </c>
      <c r="L37" s="19"/>
      <c r="M37" s="29"/>
      <c r="N37" s="30">
        <v>992978</v>
      </c>
      <c r="O37" s="31">
        <v>53253</v>
      </c>
      <c r="P37" s="31"/>
      <c r="Q37" s="31"/>
      <c r="R37" s="31">
        <v>2164291</v>
      </c>
      <c r="S37" s="31">
        <v>9579</v>
      </c>
      <c r="T37" s="55"/>
      <c r="U37" s="55"/>
      <c r="V37" s="22">
        <v>2958779</v>
      </c>
      <c r="W37" s="22">
        <v>4033</v>
      </c>
      <c r="X37" s="22">
        <v>188715</v>
      </c>
      <c r="Y37" s="32">
        <v>0.609</v>
      </c>
      <c r="Z37" s="32"/>
      <c r="AA37" s="24">
        <v>1.033</v>
      </c>
      <c r="AB37" s="56"/>
      <c r="AC37" s="23">
        <v>0.983</v>
      </c>
      <c r="AD37" s="24">
        <v>1.014</v>
      </c>
      <c r="AE37" s="33">
        <v>0.616</v>
      </c>
      <c r="AF37" s="64">
        <v>143570.9</v>
      </c>
      <c r="AG37" s="67">
        <v>0</v>
      </c>
      <c r="AH37" s="67">
        <v>98719</v>
      </c>
      <c r="AI37" s="67">
        <v>143321</v>
      </c>
      <c r="AJ37" s="65">
        <v>157064</v>
      </c>
      <c r="AK37" s="26">
        <v>300635</v>
      </c>
      <c r="AL37" s="34">
        <v>21.2</v>
      </c>
      <c r="AM37" s="26">
        <v>769353</v>
      </c>
      <c r="AN37" s="26">
        <v>163103</v>
      </c>
      <c r="AO37" s="28">
        <v>110026</v>
      </c>
    </row>
    <row r="38" spans="1:41" s="57" customFormat="1" ht="20.25" customHeight="1">
      <c r="A38" s="53">
        <v>28</v>
      </c>
      <c r="B38" s="54" t="s">
        <v>65</v>
      </c>
      <c r="C38" s="18">
        <v>31292</v>
      </c>
      <c r="D38" s="19"/>
      <c r="E38" s="19"/>
      <c r="F38" s="20">
        <v>6598285</v>
      </c>
      <c r="G38" s="20">
        <v>162280</v>
      </c>
      <c r="H38" s="20"/>
      <c r="I38" s="20"/>
      <c r="J38" s="21">
        <v>2122</v>
      </c>
      <c r="K38" s="22">
        <v>59</v>
      </c>
      <c r="L38" s="19"/>
      <c r="M38" s="19"/>
      <c r="N38" s="20">
        <v>1584329</v>
      </c>
      <c r="O38" s="22">
        <v>84966</v>
      </c>
      <c r="P38" s="22"/>
      <c r="Q38" s="22"/>
      <c r="R38" s="22">
        <v>9341407</v>
      </c>
      <c r="S38" s="22">
        <v>41345</v>
      </c>
      <c r="T38" s="55"/>
      <c r="U38" s="55"/>
      <c r="V38" s="22">
        <v>4630630</v>
      </c>
      <c r="W38" s="22">
        <v>6312</v>
      </c>
      <c r="X38" s="22">
        <v>294962</v>
      </c>
      <c r="Y38" s="23">
        <v>0.818</v>
      </c>
      <c r="Z38" s="23"/>
      <c r="AA38" s="24">
        <v>1.049</v>
      </c>
      <c r="AB38" s="56"/>
      <c r="AC38" s="23">
        <v>1.089</v>
      </c>
      <c r="AD38" s="24">
        <v>1.064</v>
      </c>
      <c r="AE38" s="25">
        <v>0.769</v>
      </c>
      <c r="AF38" s="64">
        <v>145018.3</v>
      </c>
      <c r="AG38" s="67">
        <v>4800.79</v>
      </c>
      <c r="AH38" s="67">
        <v>151486</v>
      </c>
      <c r="AI38" s="67">
        <v>220039</v>
      </c>
      <c r="AJ38" s="65">
        <v>273970</v>
      </c>
      <c r="AK38" s="26">
        <v>420318</v>
      </c>
      <c r="AL38" s="35">
        <v>22.4</v>
      </c>
      <c r="AM38" s="26">
        <v>1015333</v>
      </c>
      <c r="AN38" s="26">
        <v>227435</v>
      </c>
      <c r="AO38" s="28">
        <v>154306</v>
      </c>
    </row>
    <row r="39" spans="1:41" s="57" customFormat="1" ht="20.25" customHeight="1">
      <c r="A39" s="53">
        <v>29</v>
      </c>
      <c r="B39" s="54" t="s">
        <v>66</v>
      </c>
      <c r="C39" s="18">
        <v>65703</v>
      </c>
      <c r="D39" s="19"/>
      <c r="E39" s="19"/>
      <c r="F39" s="20">
        <v>6741591</v>
      </c>
      <c r="G39" s="20">
        <v>165804</v>
      </c>
      <c r="H39" s="20"/>
      <c r="I39" s="20"/>
      <c r="J39" s="21">
        <v>3500</v>
      </c>
      <c r="K39" s="22">
        <v>97</v>
      </c>
      <c r="L39" s="19"/>
      <c r="M39" s="19"/>
      <c r="N39" s="20">
        <v>2876591</v>
      </c>
      <c r="O39" s="22">
        <v>154269</v>
      </c>
      <c r="P39" s="22"/>
      <c r="Q39" s="22"/>
      <c r="R39" s="22">
        <v>11006792</v>
      </c>
      <c r="S39" s="22">
        <v>48716</v>
      </c>
      <c r="T39" s="55"/>
      <c r="U39" s="55"/>
      <c r="V39" s="22">
        <v>10953258</v>
      </c>
      <c r="W39" s="22">
        <v>14929</v>
      </c>
      <c r="X39" s="22">
        <v>383815</v>
      </c>
      <c r="Y39" s="23">
        <v>0.507</v>
      </c>
      <c r="Z39" s="23"/>
      <c r="AA39" s="24">
        <v>1.077</v>
      </c>
      <c r="AB39" s="56"/>
      <c r="AC39" s="23">
        <v>0.657</v>
      </c>
      <c r="AD39" s="24">
        <v>0.917</v>
      </c>
      <c r="AE39" s="25">
        <v>0.567</v>
      </c>
      <c r="AF39" s="64">
        <v>334939.8</v>
      </c>
      <c r="AG39" s="67">
        <v>0</v>
      </c>
      <c r="AH39" s="67">
        <v>165672</v>
      </c>
      <c r="AI39" s="67">
        <v>241236</v>
      </c>
      <c r="AJ39" s="65">
        <v>126126</v>
      </c>
      <c r="AK39" s="26">
        <v>461066</v>
      </c>
      <c r="AL39" s="35">
        <v>23.9</v>
      </c>
      <c r="AM39" s="26">
        <v>1047200</v>
      </c>
      <c r="AN39" s="26">
        <v>250281</v>
      </c>
      <c r="AO39" s="28">
        <v>168628</v>
      </c>
    </row>
    <row r="40" spans="1:41" s="57" customFormat="1" ht="20.25" customHeight="1">
      <c r="A40" s="53">
        <v>30</v>
      </c>
      <c r="B40" s="54" t="s">
        <v>67</v>
      </c>
      <c r="C40" s="18">
        <v>6259</v>
      </c>
      <c r="D40" s="19"/>
      <c r="E40" s="19"/>
      <c r="F40" s="20">
        <v>545149</v>
      </c>
      <c r="G40" s="20">
        <v>13408</v>
      </c>
      <c r="H40" s="20"/>
      <c r="I40" s="20"/>
      <c r="J40" s="21"/>
      <c r="K40" s="22">
        <v>0</v>
      </c>
      <c r="L40" s="19"/>
      <c r="M40" s="19"/>
      <c r="N40" s="20">
        <v>205208</v>
      </c>
      <c r="O40" s="22">
        <v>11005</v>
      </c>
      <c r="P40" s="22"/>
      <c r="Q40" s="22"/>
      <c r="R40" s="22">
        <v>773721</v>
      </c>
      <c r="S40" s="22">
        <v>3424</v>
      </c>
      <c r="T40" s="55"/>
      <c r="U40" s="55"/>
      <c r="V40" s="22">
        <v>495634</v>
      </c>
      <c r="W40" s="22">
        <v>676</v>
      </c>
      <c r="X40" s="22">
        <v>28513</v>
      </c>
      <c r="Y40" s="23">
        <v>0.395</v>
      </c>
      <c r="Z40" s="23"/>
      <c r="AA40" s="24">
        <v>1.147</v>
      </c>
      <c r="AB40" s="56"/>
      <c r="AC40" s="23">
        <v>0.723</v>
      </c>
      <c r="AD40" s="24">
        <v>0.986</v>
      </c>
      <c r="AE40" s="25">
        <v>0.408</v>
      </c>
      <c r="AF40" s="64">
        <v>40154.6</v>
      </c>
      <c r="AG40" s="67">
        <v>129204.75</v>
      </c>
      <c r="AH40" s="67">
        <v>95854</v>
      </c>
      <c r="AI40" s="67">
        <v>58525</v>
      </c>
      <c r="AJ40" s="65">
        <v>26930</v>
      </c>
      <c r="AK40" s="26">
        <v>187964</v>
      </c>
      <c r="AL40" s="35">
        <v>85</v>
      </c>
      <c r="AM40" s="26">
        <v>87593</v>
      </c>
      <c r="AN40" s="26">
        <v>74454</v>
      </c>
      <c r="AO40" s="28">
        <v>90808</v>
      </c>
    </row>
    <row r="41" spans="1:41" s="57" customFormat="1" ht="20.25" customHeight="1">
      <c r="A41" s="53">
        <v>31</v>
      </c>
      <c r="B41" s="54" t="s">
        <v>68</v>
      </c>
      <c r="C41" s="18">
        <v>37848</v>
      </c>
      <c r="D41" s="19"/>
      <c r="E41" s="19"/>
      <c r="F41" s="20">
        <v>4576664</v>
      </c>
      <c r="G41" s="20">
        <v>112560</v>
      </c>
      <c r="H41" s="20"/>
      <c r="I41" s="20"/>
      <c r="J41" s="21">
        <v>5987500</v>
      </c>
      <c r="K41" s="22">
        <v>165798</v>
      </c>
      <c r="L41" s="19"/>
      <c r="M41" s="19"/>
      <c r="N41" s="20">
        <v>1632524</v>
      </c>
      <c r="O41" s="22">
        <v>87551</v>
      </c>
      <c r="P41" s="22"/>
      <c r="Q41" s="22"/>
      <c r="R41" s="22">
        <v>4029082</v>
      </c>
      <c r="S41" s="22">
        <v>17833</v>
      </c>
      <c r="T41" s="55"/>
      <c r="U41" s="55"/>
      <c r="V41" s="22">
        <v>6582402</v>
      </c>
      <c r="W41" s="22">
        <v>8972</v>
      </c>
      <c r="X41" s="22">
        <v>392714</v>
      </c>
      <c r="Y41" s="23">
        <v>0.901</v>
      </c>
      <c r="Z41" s="23"/>
      <c r="AA41" s="24">
        <v>0.991</v>
      </c>
      <c r="AB41" s="56"/>
      <c r="AC41" s="23">
        <v>0.818</v>
      </c>
      <c r="AD41" s="24">
        <v>0.925</v>
      </c>
      <c r="AE41" s="25">
        <v>0.945</v>
      </c>
      <c r="AF41" s="64">
        <v>115773.2</v>
      </c>
      <c r="AG41" s="67">
        <v>75307.64</v>
      </c>
      <c r="AH41" s="67">
        <v>145760</v>
      </c>
      <c r="AI41" s="67">
        <v>211680</v>
      </c>
      <c r="AJ41" s="65">
        <v>229832</v>
      </c>
      <c r="AK41" s="26">
        <v>422680</v>
      </c>
      <c r="AL41" s="35">
        <v>33.3</v>
      </c>
      <c r="AM41" s="26">
        <v>688240</v>
      </c>
      <c r="AN41" s="26">
        <v>229184</v>
      </c>
      <c r="AO41" s="28">
        <v>154797</v>
      </c>
    </row>
    <row r="42" spans="1:41" ht="20.25" customHeight="1">
      <c r="A42" s="53">
        <v>32</v>
      </c>
      <c r="B42" s="54" t="s">
        <v>69</v>
      </c>
      <c r="C42" s="18">
        <v>18521</v>
      </c>
      <c r="D42" s="19"/>
      <c r="E42" s="36"/>
      <c r="F42" s="20">
        <v>1883897</v>
      </c>
      <c r="G42" s="20">
        <v>46333</v>
      </c>
      <c r="H42" s="36"/>
      <c r="I42" s="36"/>
      <c r="J42" s="37"/>
      <c r="K42" s="37">
        <v>0</v>
      </c>
      <c r="L42" s="36"/>
      <c r="M42" s="38"/>
      <c r="N42" s="39">
        <v>1016463</v>
      </c>
      <c r="O42" s="39">
        <v>54512</v>
      </c>
      <c r="P42" s="39"/>
      <c r="Q42" s="39"/>
      <c r="R42" s="39">
        <v>1715275</v>
      </c>
      <c r="S42" s="39">
        <v>7592</v>
      </c>
      <c r="T42" s="55"/>
      <c r="U42" s="55"/>
      <c r="V42" s="22">
        <v>2694831</v>
      </c>
      <c r="W42" s="22">
        <v>3673</v>
      </c>
      <c r="X42" s="22">
        <v>112110</v>
      </c>
      <c r="Y42" s="40">
        <v>0.525</v>
      </c>
      <c r="Z42" s="40"/>
      <c r="AA42" s="63">
        <v>0.918</v>
      </c>
      <c r="AB42" s="59"/>
      <c r="AC42" s="23">
        <v>2.159</v>
      </c>
      <c r="AD42" s="24">
        <v>1.39</v>
      </c>
      <c r="AE42" s="25">
        <v>0.383</v>
      </c>
      <c r="AF42" s="64">
        <v>171341.6</v>
      </c>
      <c r="AG42" s="67">
        <v>0</v>
      </c>
      <c r="AH42" s="67">
        <v>72918</v>
      </c>
      <c r="AI42" s="67">
        <v>105699</v>
      </c>
      <c r="AJ42" s="65">
        <v>52417</v>
      </c>
      <c r="AK42" s="26">
        <v>223759</v>
      </c>
      <c r="AL42" s="35">
        <v>43</v>
      </c>
      <c r="AM42" s="26">
        <v>282120</v>
      </c>
      <c r="AN42" s="26">
        <v>121312</v>
      </c>
      <c r="AO42" s="13">
        <v>81958</v>
      </c>
    </row>
    <row r="43" spans="1:41" ht="32.25" customHeight="1">
      <c r="A43" s="53">
        <v>33</v>
      </c>
      <c r="B43" s="58" t="s">
        <v>70</v>
      </c>
      <c r="C43" s="18">
        <v>15438</v>
      </c>
      <c r="D43" s="19"/>
      <c r="E43" s="36"/>
      <c r="F43" s="20">
        <v>2210776</v>
      </c>
      <c r="G43" s="20">
        <v>54372</v>
      </c>
      <c r="H43" s="36"/>
      <c r="I43" s="36"/>
      <c r="J43" s="37"/>
      <c r="K43" s="37">
        <v>0</v>
      </c>
      <c r="L43" s="36"/>
      <c r="M43" s="36"/>
      <c r="N43" s="20">
        <v>980694</v>
      </c>
      <c r="O43" s="20">
        <v>52594</v>
      </c>
      <c r="P43" s="20"/>
      <c r="Q43" s="20"/>
      <c r="R43" s="20">
        <v>1312178</v>
      </c>
      <c r="S43" s="20">
        <v>5808</v>
      </c>
      <c r="T43" s="55"/>
      <c r="U43" s="55"/>
      <c r="V43" s="22">
        <v>3266760</v>
      </c>
      <c r="W43" s="22">
        <v>4453</v>
      </c>
      <c r="X43" s="22">
        <v>117227</v>
      </c>
      <c r="Y43" s="23">
        <v>0.659</v>
      </c>
      <c r="Z43" s="23"/>
      <c r="AA43" s="16">
        <v>0.918</v>
      </c>
      <c r="AB43" s="59"/>
      <c r="AC43" s="23">
        <v>0.906</v>
      </c>
      <c r="AD43" s="24">
        <v>0.913</v>
      </c>
      <c r="AE43" s="25">
        <v>0.716</v>
      </c>
      <c r="AF43" s="64">
        <v>65842.8</v>
      </c>
      <c r="AG43" s="67">
        <v>44690.21</v>
      </c>
      <c r="AH43" s="67">
        <v>63854</v>
      </c>
      <c r="AI43" s="67">
        <v>92445</v>
      </c>
      <c r="AJ43" s="65">
        <v>93579</v>
      </c>
      <c r="AK43" s="26">
        <v>203058</v>
      </c>
      <c r="AL43" s="41">
        <v>32.3</v>
      </c>
      <c r="AM43" s="26">
        <v>340720</v>
      </c>
      <c r="AN43" s="26">
        <v>110053</v>
      </c>
      <c r="AO43" s="28">
        <v>74404</v>
      </c>
    </row>
    <row r="44" spans="1:41" ht="20.25" customHeight="1">
      <c r="A44" s="53">
        <v>34</v>
      </c>
      <c r="B44" s="54" t="s">
        <v>71</v>
      </c>
      <c r="C44" s="18">
        <v>350047</v>
      </c>
      <c r="D44" s="19"/>
      <c r="E44" s="36"/>
      <c r="F44" s="20">
        <v>85602609</v>
      </c>
      <c r="G44" s="20">
        <v>2105331</v>
      </c>
      <c r="H44" s="36"/>
      <c r="I44" s="36"/>
      <c r="J44" s="22"/>
      <c r="K44" s="22">
        <v>0</v>
      </c>
      <c r="L44" s="36"/>
      <c r="M44" s="36"/>
      <c r="N44" s="20">
        <v>48577101</v>
      </c>
      <c r="O44" s="20">
        <v>2605148</v>
      </c>
      <c r="P44" s="20"/>
      <c r="Q44" s="20"/>
      <c r="R44" s="20">
        <v>26694043</v>
      </c>
      <c r="S44" s="20">
        <v>118147</v>
      </c>
      <c r="T44" s="55"/>
      <c r="U44" s="55"/>
      <c r="V44" s="22">
        <v>223824316</v>
      </c>
      <c r="W44" s="22">
        <v>305075</v>
      </c>
      <c r="X44" s="22">
        <v>5133701</v>
      </c>
      <c r="Y44" s="23">
        <v>1.273</v>
      </c>
      <c r="Z44" s="23"/>
      <c r="AA44" s="24">
        <v>0.918</v>
      </c>
      <c r="AB44" s="59"/>
      <c r="AC44" s="23">
        <v>0.851</v>
      </c>
      <c r="AD44" s="24">
        <v>0.893</v>
      </c>
      <c r="AE44" s="25">
        <v>1.42</v>
      </c>
      <c r="AF44" s="64">
        <v>149004.2</v>
      </c>
      <c r="AG44" s="67">
        <v>0</v>
      </c>
      <c r="AH44" s="67">
        <v>267454</v>
      </c>
      <c r="AI44" s="67">
        <v>0</v>
      </c>
      <c r="AJ44" s="65">
        <v>-529434</v>
      </c>
      <c r="AK44" s="26">
        <v>267454</v>
      </c>
      <c r="AL44" s="27">
        <v>0</v>
      </c>
      <c r="AM44" s="26">
        <v>13058587</v>
      </c>
      <c r="AN44" s="26">
        <v>0</v>
      </c>
      <c r="AO44" s="28">
        <v>213963</v>
      </c>
    </row>
    <row r="45" spans="1:41" ht="20.25" customHeight="1">
      <c r="A45" s="53">
        <v>35</v>
      </c>
      <c r="B45" s="54" t="s">
        <v>72</v>
      </c>
      <c r="C45" s="18">
        <v>9866</v>
      </c>
      <c r="D45" s="19"/>
      <c r="E45" s="36"/>
      <c r="F45" s="20">
        <v>1977909</v>
      </c>
      <c r="G45" s="20">
        <v>48645</v>
      </c>
      <c r="H45" s="36"/>
      <c r="I45" s="36"/>
      <c r="J45" s="37"/>
      <c r="K45" s="37">
        <v>0</v>
      </c>
      <c r="L45" s="36"/>
      <c r="M45" s="36"/>
      <c r="N45" s="20">
        <v>53251</v>
      </c>
      <c r="O45" s="20">
        <v>2856</v>
      </c>
      <c r="P45" s="20"/>
      <c r="Q45" s="20"/>
      <c r="R45" s="20">
        <v>0</v>
      </c>
      <c r="S45" s="20">
        <v>0</v>
      </c>
      <c r="T45" s="55"/>
      <c r="U45" s="55"/>
      <c r="V45" s="22">
        <v>308091</v>
      </c>
      <c r="W45" s="22">
        <v>420</v>
      </c>
      <c r="X45" s="22">
        <v>51921</v>
      </c>
      <c r="Y45" s="23">
        <v>0.457</v>
      </c>
      <c r="Z45" s="23"/>
      <c r="AA45" s="24">
        <v>0.918</v>
      </c>
      <c r="AB45" s="59"/>
      <c r="AC45" s="23">
        <v>0</v>
      </c>
      <c r="AD45" s="24">
        <v>0.569</v>
      </c>
      <c r="AE45" s="25">
        <v>0.859</v>
      </c>
      <c r="AF45" s="64">
        <v>21440.9</v>
      </c>
      <c r="AG45" s="67">
        <v>36032.39</v>
      </c>
      <c r="AH45" s="67">
        <v>27197</v>
      </c>
      <c r="AI45" s="67">
        <v>39807</v>
      </c>
      <c r="AJ45" s="65">
        <v>11090</v>
      </c>
      <c r="AK45" s="26">
        <v>67713</v>
      </c>
      <c r="AL45" s="27">
        <v>12</v>
      </c>
      <c r="AM45" s="26">
        <v>306333</v>
      </c>
      <c r="AN45" s="26">
        <v>36760</v>
      </c>
      <c r="AO45" s="28">
        <v>24762</v>
      </c>
    </row>
    <row r="46" spans="36:41" ht="15.75">
      <c r="AJ46" s="61"/>
      <c r="AO46" s="46">
        <v>974958.6</v>
      </c>
    </row>
  </sheetData>
  <sheetProtection/>
  <mergeCells count="33">
    <mergeCell ref="AF3:AO4"/>
    <mergeCell ref="AO5:AO8"/>
    <mergeCell ref="P6:S7"/>
    <mergeCell ref="T6:W7"/>
    <mergeCell ref="Y5:Y8"/>
    <mergeCell ref="X6:X8"/>
    <mergeCell ref="AK5:AK8"/>
    <mergeCell ref="AL5:AL8"/>
    <mergeCell ref="AM5:AM8"/>
    <mergeCell ref="AF5:AF8"/>
    <mergeCell ref="AG5:AG8"/>
    <mergeCell ref="Z5:AC6"/>
    <mergeCell ref="AD5:AD8"/>
    <mergeCell ref="AH5:AH8"/>
    <mergeCell ref="A3:A8"/>
    <mergeCell ref="B3:B8"/>
    <mergeCell ref="C3:C8"/>
    <mergeCell ref="D3:AE3"/>
    <mergeCell ref="D4:Y4"/>
    <mergeCell ref="Z4:AD4"/>
    <mergeCell ref="Z7:Z8"/>
    <mergeCell ref="D6:G7"/>
    <mergeCell ref="H6:K7"/>
    <mergeCell ref="L6:O7"/>
    <mergeCell ref="C1:V1"/>
    <mergeCell ref="AC7:AC8"/>
    <mergeCell ref="AN5:AN8"/>
    <mergeCell ref="AI5:AI8"/>
    <mergeCell ref="AA7:AA8"/>
    <mergeCell ref="AB7:AB8"/>
    <mergeCell ref="AE4:AE8"/>
    <mergeCell ref="D5:X5"/>
    <mergeCell ref="AJ5:AJ8"/>
  </mergeCells>
  <printOptions/>
  <pageMargins left="0.35433070866141736" right="0.2755905511811024" top="0.7480314960629921" bottom="0.7480314960629921" header="0.31496062992125984" footer="0.31496062992125984"/>
  <pageSetup fitToWidth="2" fitToHeight="1" horizontalDpi="600" verticalDpi="600" orientation="landscape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view="pageBreakPreview" zoomScale="60" zoomScaleNormal="80" zoomScalePageLayoutView="0" workbookViewId="0" topLeftCell="A1">
      <selection activeCell="AO45" sqref="AO45"/>
    </sheetView>
  </sheetViews>
  <sheetFormatPr defaultColWidth="9.00390625" defaultRowHeight="12.75"/>
  <cols>
    <col min="1" max="1" width="11.75390625" style="48" customWidth="1"/>
    <col min="2" max="2" width="24.00390625" style="42" customWidth="1"/>
    <col min="3" max="3" width="16.625" style="42" customWidth="1"/>
    <col min="4" max="5" width="16.625" style="43" customWidth="1"/>
    <col min="6" max="6" width="18.125" style="43" customWidth="1"/>
    <col min="7" max="9" width="16.625" style="43" customWidth="1"/>
    <col min="10" max="11" width="16.625" style="44" customWidth="1"/>
    <col min="12" max="24" width="16.625" style="43" customWidth="1"/>
    <col min="25" max="26" width="16.625" style="45" customWidth="1"/>
    <col min="27" max="30" width="16.625" style="43" customWidth="1"/>
    <col min="31" max="41" width="16.625" style="46" customWidth="1"/>
    <col min="42" max="16384" width="16.625" style="50" customWidth="1"/>
  </cols>
  <sheetData>
    <row r="1" spans="2:41" s="48" customFormat="1" ht="44.25" customHeight="1">
      <c r="B1" s="49"/>
      <c r="C1" s="84" t="s">
        <v>80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60"/>
      <c r="X1" s="60"/>
      <c r="Y1" s="60"/>
      <c r="Z1" s="60"/>
      <c r="AA1" s="60"/>
      <c r="AB1" s="60"/>
      <c r="AC1" s="60"/>
      <c r="AD1" s="60"/>
      <c r="AE1" s="6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73" t="s">
        <v>4</v>
      </c>
      <c r="B3" s="73" t="s">
        <v>37</v>
      </c>
      <c r="C3" s="73" t="s">
        <v>36</v>
      </c>
      <c r="D3" s="68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7" t="s">
        <v>23</v>
      </c>
      <c r="AG3" s="78"/>
      <c r="AH3" s="78"/>
      <c r="AI3" s="78"/>
      <c r="AJ3" s="78"/>
      <c r="AK3" s="78"/>
      <c r="AL3" s="78"/>
      <c r="AM3" s="78"/>
      <c r="AN3" s="78"/>
      <c r="AO3" s="79"/>
    </row>
    <row r="4" spans="1:41" s="48" customFormat="1" ht="24" customHeight="1">
      <c r="A4" s="73"/>
      <c r="B4" s="73"/>
      <c r="C4" s="73"/>
      <c r="D4" s="68" t="s">
        <v>14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74" t="s">
        <v>13</v>
      </c>
      <c r="AA4" s="75"/>
      <c r="AB4" s="75"/>
      <c r="AC4" s="75"/>
      <c r="AD4" s="76"/>
      <c r="AE4" s="83" t="s">
        <v>15</v>
      </c>
      <c r="AF4" s="80"/>
      <c r="AG4" s="81"/>
      <c r="AH4" s="81"/>
      <c r="AI4" s="81"/>
      <c r="AJ4" s="81"/>
      <c r="AK4" s="81"/>
      <c r="AL4" s="81"/>
      <c r="AM4" s="81"/>
      <c r="AN4" s="81"/>
      <c r="AO4" s="82"/>
    </row>
    <row r="5" spans="1:41" s="48" customFormat="1" ht="19.5" customHeight="1">
      <c r="A5" s="73"/>
      <c r="B5" s="73"/>
      <c r="C5" s="73"/>
      <c r="D5" s="68" t="s">
        <v>16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72" t="s">
        <v>1</v>
      </c>
      <c r="Z5" s="77" t="s">
        <v>8</v>
      </c>
      <c r="AA5" s="78"/>
      <c r="AB5" s="78"/>
      <c r="AC5" s="79"/>
      <c r="AD5" s="68" t="s">
        <v>5</v>
      </c>
      <c r="AE5" s="83"/>
      <c r="AF5" s="69" t="s">
        <v>73</v>
      </c>
      <c r="AG5" s="69" t="s">
        <v>74</v>
      </c>
      <c r="AH5" s="69" t="s">
        <v>77</v>
      </c>
      <c r="AI5" s="69" t="s">
        <v>78</v>
      </c>
      <c r="AJ5" s="69" t="s">
        <v>75</v>
      </c>
      <c r="AK5" s="85" t="s">
        <v>79</v>
      </c>
      <c r="AL5" s="69" t="s">
        <v>21</v>
      </c>
      <c r="AM5" s="69" t="s">
        <v>81</v>
      </c>
      <c r="AN5" s="69" t="s">
        <v>22</v>
      </c>
      <c r="AO5" s="83" t="s">
        <v>76</v>
      </c>
    </row>
    <row r="6" spans="1:41" s="48" customFormat="1" ht="15" customHeight="1">
      <c r="A6" s="73"/>
      <c r="B6" s="73"/>
      <c r="C6" s="73"/>
      <c r="D6" s="77" t="s">
        <v>3</v>
      </c>
      <c r="E6" s="78"/>
      <c r="F6" s="78"/>
      <c r="G6" s="79"/>
      <c r="H6" s="68" t="s">
        <v>2</v>
      </c>
      <c r="I6" s="68"/>
      <c r="J6" s="68"/>
      <c r="K6" s="68"/>
      <c r="L6" s="68" t="s">
        <v>34</v>
      </c>
      <c r="M6" s="68"/>
      <c r="N6" s="68"/>
      <c r="O6" s="68"/>
      <c r="P6" s="77" t="s">
        <v>24</v>
      </c>
      <c r="Q6" s="78"/>
      <c r="R6" s="78"/>
      <c r="S6" s="79"/>
      <c r="T6" s="88" t="s">
        <v>28</v>
      </c>
      <c r="U6" s="88"/>
      <c r="V6" s="88"/>
      <c r="W6" s="88"/>
      <c r="X6" s="68" t="s">
        <v>17</v>
      </c>
      <c r="Y6" s="72"/>
      <c r="Z6" s="80"/>
      <c r="AA6" s="81"/>
      <c r="AB6" s="81"/>
      <c r="AC6" s="82"/>
      <c r="AD6" s="68"/>
      <c r="AE6" s="83"/>
      <c r="AF6" s="70"/>
      <c r="AG6" s="70"/>
      <c r="AH6" s="70"/>
      <c r="AI6" s="70"/>
      <c r="AJ6" s="70"/>
      <c r="AK6" s="86"/>
      <c r="AL6" s="70"/>
      <c r="AM6" s="70"/>
      <c r="AN6" s="70"/>
      <c r="AO6" s="83"/>
    </row>
    <row r="7" spans="1:41" s="48" customFormat="1" ht="16.5" customHeight="1">
      <c r="A7" s="73"/>
      <c r="B7" s="73"/>
      <c r="C7" s="73"/>
      <c r="D7" s="80"/>
      <c r="E7" s="81"/>
      <c r="F7" s="81"/>
      <c r="G7" s="82"/>
      <c r="H7" s="68"/>
      <c r="I7" s="68"/>
      <c r="J7" s="68"/>
      <c r="K7" s="68"/>
      <c r="L7" s="68"/>
      <c r="M7" s="68"/>
      <c r="N7" s="68"/>
      <c r="O7" s="68"/>
      <c r="P7" s="80"/>
      <c r="Q7" s="81"/>
      <c r="R7" s="81"/>
      <c r="S7" s="82"/>
      <c r="T7" s="88"/>
      <c r="U7" s="88"/>
      <c r="V7" s="88"/>
      <c r="W7" s="88"/>
      <c r="X7" s="68"/>
      <c r="Y7" s="72"/>
      <c r="Z7" s="72" t="s">
        <v>10</v>
      </c>
      <c r="AA7" s="68" t="s">
        <v>9</v>
      </c>
      <c r="AB7" s="72" t="s">
        <v>11</v>
      </c>
      <c r="AC7" s="68" t="s">
        <v>12</v>
      </c>
      <c r="AD7" s="68"/>
      <c r="AE7" s="83"/>
      <c r="AF7" s="70"/>
      <c r="AG7" s="70"/>
      <c r="AH7" s="70"/>
      <c r="AI7" s="70"/>
      <c r="AJ7" s="70"/>
      <c r="AK7" s="86"/>
      <c r="AL7" s="70"/>
      <c r="AM7" s="70"/>
      <c r="AN7" s="70"/>
      <c r="AO7" s="83"/>
    </row>
    <row r="8" spans="1:41" ht="166.5" customHeight="1">
      <c r="A8" s="73"/>
      <c r="B8" s="73"/>
      <c r="C8" s="73"/>
      <c r="D8" s="66" t="s">
        <v>18</v>
      </c>
      <c r="E8" s="66" t="s">
        <v>19</v>
      </c>
      <c r="F8" s="4" t="s">
        <v>20</v>
      </c>
      <c r="G8" s="4" t="s">
        <v>0</v>
      </c>
      <c r="H8" s="66" t="s">
        <v>18</v>
      </c>
      <c r="I8" s="66" t="s">
        <v>19</v>
      </c>
      <c r="J8" s="4" t="s">
        <v>20</v>
      </c>
      <c r="K8" s="4" t="s">
        <v>0</v>
      </c>
      <c r="L8" s="66" t="s">
        <v>18</v>
      </c>
      <c r="M8" s="66" t="s">
        <v>19</v>
      </c>
      <c r="N8" s="66" t="s">
        <v>20</v>
      </c>
      <c r="O8" s="66" t="s">
        <v>0</v>
      </c>
      <c r="P8" s="66" t="s">
        <v>25</v>
      </c>
      <c r="Q8" s="66" t="s">
        <v>26</v>
      </c>
      <c r="R8" s="66" t="s">
        <v>27</v>
      </c>
      <c r="S8" s="66" t="s">
        <v>0</v>
      </c>
      <c r="T8" s="66" t="s">
        <v>29</v>
      </c>
      <c r="U8" s="66" t="s">
        <v>30</v>
      </c>
      <c r="V8" s="66" t="s">
        <v>31</v>
      </c>
      <c r="W8" s="66" t="s">
        <v>0</v>
      </c>
      <c r="X8" s="68"/>
      <c r="Y8" s="72"/>
      <c r="Z8" s="72"/>
      <c r="AA8" s="68"/>
      <c r="AB8" s="72"/>
      <c r="AC8" s="68"/>
      <c r="AD8" s="68"/>
      <c r="AE8" s="83"/>
      <c r="AF8" s="71"/>
      <c r="AG8" s="71"/>
      <c r="AH8" s="71"/>
      <c r="AI8" s="71"/>
      <c r="AJ8" s="71"/>
      <c r="AK8" s="87"/>
      <c r="AL8" s="71"/>
      <c r="AM8" s="71"/>
      <c r="AN8" s="71"/>
      <c r="AO8" s="83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1043467</v>
      </c>
      <c r="D10" s="7">
        <v>35864782</v>
      </c>
      <c r="E10" s="15">
        <v>0.15</v>
      </c>
      <c r="F10" s="7">
        <v>225330287</v>
      </c>
      <c r="G10" s="7">
        <v>5379717</v>
      </c>
      <c r="H10" s="8">
        <v>5135661</v>
      </c>
      <c r="I10" s="17">
        <v>0.45</v>
      </c>
      <c r="J10" s="8">
        <v>66152150</v>
      </c>
      <c r="K10" s="8">
        <v>2311047</v>
      </c>
      <c r="L10" s="8">
        <v>4716339</v>
      </c>
      <c r="M10" s="17">
        <v>1</v>
      </c>
      <c r="N10" s="8">
        <v>77136552</v>
      </c>
      <c r="O10" s="8">
        <v>4716338</v>
      </c>
      <c r="P10" s="8">
        <v>636630</v>
      </c>
      <c r="Q10" s="17">
        <v>1</v>
      </c>
      <c r="R10" s="8">
        <v>138307872</v>
      </c>
      <c r="S10" s="8">
        <v>636628</v>
      </c>
      <c r="T10" s="8">
        <v>452908</v>
      </c>
      <c r="U10" s="17">
        <v>1</v>
      </c>
      <c r="V10" s="8">
        <v>326886919</v>
      </c>
      <c r="W10" s="8">
        <v>452909</v>
      </c>
      <c r="X10" s="8">
        <v>13496639</v>
      </c>
      <c r="Y10" s="9"/>
      <c r="Z10" s="9">
        <v>0.65</v>
      </c>
      <c r="AA10" s="10"/>
      <c r="AB10" s="10">
        <v>0.35</v>
      </c>
      <c r="AC10" s="10"/>
      <c r="AD10" s="11"/>
      <c r="AE10" s="12"/>
      <c r="AF10" s="61">
        <v>2697146.9</v>
      </c>
      <c r="AG10" s="61">
        <f aca="true" t="shared" si="0" ref="AF10:AK10">SUM(AG11:AG45)</f>
        <v>2099117.6</v>
      </c>
      <c r="AH10" s="61">
        <f t="shared" si="0"/>
        <v>3717334</v>
      </c>
      <c r="AI10" s="61">
        <f t="shared" si="0"/>
        <v>4236887</v>
      </c>
      <c r="AJ10" s="61">
        <f t="shared" si="0"/>
        <v>5140381</v>
      </c>
      <c r="AK10" s="61">
        <f t="shared" si="0"/>
        <v>6990541</v>
      </c>
      <c r="AL10" s="14"/>
      <c r="AM10" s="13">
        <f>SUM(AM11:AM45)</f>
        <v>33857506</v>
      </c>
      <c r="AN10" s="13">
        <f>SUM(AN11:AN45)</f>
        <v>5077550</v>
      </c>
      <c r="AO10" s="62">
        <f>SUM(AO11:AO45)+AO46</f>
        <v>4531113.7</v>
      </c>
    </row>
    <row r="11" spans="1:41" s="57" customFormat="1" ht="20.25" customHeight="1">
      <c r="A11" s="53">
        <v>1</v>
      </c>
      <c r="B11" s="54" t="s">
        <v>38</v>
      </c>
      <c r="C11" s="18">
        <v>16141</v>
      </c>
      <c r="D11" s="19"/>
      <c r="E11" s="19"/>
      <c r="F11" s="20">
        <v>1339485</v>
      </c>
      <c r="G11" s="20">
        <v>31980</v>
      </c>
      <c r="H11" s="20"/>
      <c r="I11" s="20"/>
      <c r="J11" s="21">
        <v>0</v>
      </c>
      <c r="K11" s="22">
        <v>0</v>
      </c>
      <c r="L11" s="19"/>
      <c r="M11" s="19"/>
      <c r="N11" s="20">
        <v>408654</v>
      </c>
      <c r="O11" s="22">
        <v>24986</v>
      </c>
      <c r="P11" s="22"/>
      <c r="Q11" s="22"/>
      <c r="R11" s="22">
        <v>6541774</v>
      </c>
      <c r="S11" s="22">
        <v>30112</v>
      </c>
      <c r="T11" s="55"/>
      <c r="U11" s="55"/>
      <c r="V11" s="22">
        <v>1777362</v>
      </c>
      <c r="W11" s="22">
        <v>2463</v>
      </c>
      <c r="X11" s="22">
        <v>89541</v>
      </c>
      <c r="Y11" s="23">
        <v>0.429</v>
      </c>
      <c r="Z11" s="23"/>
      <c r="AA11" s="24">
        <v>0.637</v>
      </c>
      <c r="AB11" s="56"/>
      <c r="AC11" s="23">
        <v>1.604</v>
      </c>
      <c r="AD11" s="24">
        <v>0.975</v>
      </c>
      <c r="AE11" s="25">
        <v>0.44</v>
      </c>
      <c r="AF11" s="64">
        <v>83805.3</v>
      </c>
      <c r="AG11" s="67">
        <v>366077.22</v>
      </c>
      <c r="AH11" s="67">
        <v>285144</v>
      </c>
      <c r="AI11" s="67">
        <v>150637</v>
      </c>
      <c r="AJ11" s="65">
        <v>881945</v>
      </c>
      <c r="AK11" s="26">
        <v>1861250</v>
      </c>
      <c r="AL11" s="27">
        <v>85</v>
      </c>
      <c r="AM11" s="26">
        <v>192393</v>
      </c>
      <c r="AN11" s="26">
        <v>163534</v>
      </c>
      <c r="AO11" s="28">
        <v>278947</v>
      </c>
    </row>
    <row r="12" spans="1:41" s="57" customFormat="1" ht="20.25" customHeight="1">
      <c r="A12" s="53">
        <v>2</v>
      </c>
      <c r="B12" s="54" t="s">
        <v>39</v>
      </c>
      <c r="C12" s="18">
        <v>8540</v>
      </c>
      <c r="D12" s="19"/>
      <c r="E12" s="19"/>
      <c r="F12" s="20">
        <v>814063</v>
      </c>
      <c r="G12" s="20">
        <v>19436</v>
      </c>
      <c r="H12" s="20"/>
      <c r="I12" s="20"/>
      <c r="J12" s="21"/>
      <c r="K12" s="22">
        <v>0</v>
      </c>
      <c r="L12" s="19"/>
      <c r="M12" s="19"/>
      <c r="N12" s="20">
        <v>138267</v>
      </c>
      <c r="O12" s="22">
        <v>8454</v>
      </c>
      <c r="P12" s="22"/>
      <c r="Q12" s="22"/>
      <c r="R12" s="22">
        <v>2330701</v>
      </c>
      <c r="S12" s="22">
        <v>10728</v>
      </c>
      <c r="T12" s="55"/>
      <c r="U12" s="55"/>
      <c r="V12" s="22">
        <v>704560</v>
      </c>
      <c r="W12" s="22">
        <v>976</v>
      </c>
      <c r="X12" s="22">
        <v>39594</v>
      </c>
      <c r="Y12" s="23">
        <v>0.358</v>
      </c>
      <c r="Z12" s="23"/>
      <c r="AA12" s="24">
        <v>1.147</v>
      </c>
      <c r="AB12" s="56"/>
      <c r="AC12" s="23">
        <v>0.846</v>
      </c>
      <c r="AD12" s="24">
        <v>1.042</v>
      </c>
      <c r="AE12" s="25">
        <v>0.344</v>
      </c>
      <c r="AF12" s="64">
        <v>51679</v>
      </c>
      <c r="AG12" s="67">
        <v>160297.27</v>
      </c>
      <c r="AH12" s="67">
        <v>132876</v>
      </c>
      <c r="AI12" s="67">
        <v>81521</v>
      </c>
      <c r="AJ12" s="65">
        <v>368920</v>
      </c>
      <c r="AK12" s="26">
        <v>881945</v>
      </c>
      <c r="AL12" s="27">
        <v>80</v>
      </c>
      <c r="AM12" s="26">
        <v>118445</v>
      </c>
      <c r="AN12" s="26">
        <v>94756</v>
      </c>
      <c r="AO12" s="28">
        <v>145834</v>
      </c>
    </row>
    <row r="13" spans="1:41" s="57" customFormat="1" ht="20.25" customHeight="1">
      <c r="A13" s="53">
        <v>3</v>
      </c>
      <c r="B13" s="54" t="s">
        <v>40</v>
      </c>
      <c r="C13" s="18">
        <v>6704</v>
      </c>
      <c r="D13" s="19"/>
      <c r="E13" s="19"/>
      <c r="F13" s="20">
        <v>1311501</v>
      </c>
      <c r="G13" s="20">
        <v>31312</v>
      </c>
      <c r="H13" s="20"/>
      <c r="I13" s="20"/>
      <c r="J13" s="21">
        <v>0</v>
      </c>
      <c r="K13" s="22">
        <v>0</v>
      </c>
      <c r="L13" s="19"/>
      <c r="M13" s="19"/>
      <c r="N13" s="20">
        <v>258924</v>
      </c>
      <c r="O13" s="22">
        <v>15831</v>
      </c>
      <c r="P13" s="22"/>
      <c r="Q13" s="22"/>
      <c r="R13" s="22">
        <v>5474095</v>
      </c>
      <c r="S13" s="22">
        <v>25197</v>
      </c>
      <c r="T13" s="55"/>
      <c r="U13" s="55"/>
      <c r="V13" s="22">
        <v>381795</v>
      </c>
      <c r="W13" s="22">
        <v>529</v>
      </c>
      <c r="X13" s="22">
        <v>72869</v>
      </c>
      <c r="Y13" s="23">
        <v>0.84</v>
      </c>
      <c r="Z13" s="23"/>
      <c r="AA13" s="24">
        <v>1.147</v>
      </c>
      <c r="AB13" s="56"/>
      <c r="AC13" s="23">
        <v>0.773</v>
      </c>
      <c r="AD13" s="24">
        <v>1.016</v>
      </c>
      <c r="AE13" s="25">
        <v>0.827</v>
      </c>
      <c r="AF13" s="64">
        <v>23028.9</v>
      </c>
      <c r="AG13" s="67">
        <v>59606.19</v>
      </c>
      <c r="AH13" s="67">
        <v>59086</v>
      </c>
      <c r="AI13" s="67">
        <v>85976</v>
      </c>
      <c r="AJ13" s="65">
        <v>783650</v>
      </c>
      <c r="AK13" s="26">
        <v>368920</v>
      </c>
      <c r="AL13" s="27">
        <v>51.4</v>
      </c>
      <c r="AM13" s="26">
        <v>194450</v>
      </c>
      <c r="AN13" s="26">
        <v>99947</v>
      </c>
      <c r="AO13" s="28">
        <v>59631</v>
      </c>
    </row>
    <row r="14" spans="1:41" s="57" customFormat="1" ht="20.25" customHeight="1">
      <c r="A14" s="53">
        <v>4</v>
      </c>
      <c r="B14" s="54" t="s">
        <v>41</v>
      </c>
      <c r="C14" s="18">
        <v>16688</v>
      </c>
      <c r="D14" s="19"/>
      <c r="E14" s="19"/>
      <c r="F14" s="20">
        <v>2669710</v>
      </c>
      <c r="G14" s="20">
        <v>63739</v>
      </c>
      <c r="H14" s="20"/>
      <c r="I14" s="20"/>
      <c r="J14" s="21">
        <v>6237700</v>
      </c>
      <c r="K14" s="22">
        <v>217916</v>
      </c>
      <c r="L14" s="19"/>
      <c r="M14" s="19"/>
      <c r="N14" s="20">
        <v>519464</v>
      </c>
      <c r="O14" s="22">
        <v>31761</v>
      </c>
      <c r="P14" s="22"/>
      <c r="Q14" s="22"/>
      <c r="R14" s="22">
        <v>5577252</v>
      </c>
      <c r="S14" s="22">
        <v>25672</v>
      </c>
      <c r="T14" s="55"/>
      <c r="U14" s="55"/>
      <c r="V14" s="22">
        <v>1622680</v>
      </c>
      <c r="W14" s="22">
        <v>2248</v>
      </c>
      <c r="X14" s="22">
        <v>341336</v>
      </c>
      <c r="Y14" s="23">
        <v>1.581</v>
      </c>
      <c r="Z14" s="23"/>
      <c r="AA14" s="24">
        <v>1.002</v>
      </c>
      <c r="AB14" s="56"/>
      <c r="AC14" s="23">
        <v>1.256</v>
      </c>
      <c r="AD14" s="24">
        <v>1.091</v>
      </c>
      <c r="AE14" s="25">
        <v>1.449</v>
      </c>
      <c r="AF14" s="64">
        <v>4664.8</v>
      </c>
      <c r="AG14" s="67">
        <v>89676.2</v>
      </c>
      <c r="AH14" s="67">
        <v>122469</v>
      </c>
      <c r="AI14" s="67">
        <v>178195</v>
      </c>
      <c r="AJ14" s="65">
        <v>271992</v>
      </c>
      <c r="AK14" s="26">
        <v>783650</v>
      </c>
      <c r="AL14" s="27">
        <v>46.2</v>
      </c>
      <c r="AM14" s="26">
        <v>399487</v>
      </c>
      <c r="AN14" s="26">
        <v>184563</v>
      </c>
      <c r="AO14" s="28">
        <v>109830</v>
      </c>
    </row>
    <row r="15" spans="1:41" s="57" customFormat="1" ht="20.25" customHeight="1">
      <c r="A15" s="53">
        <v>5</v>
      </c>
      <c r="B15" s="54" t="s">
        <v>42</v>
      </c>
      <c r="C15" s="18">
        <v>46101</v>
      </c>
      <c r="D15" s="19"/>
      <c r="E15" s="19"/>
      <c r="F15" s="20">
        <v>8571235</v>
      </c>
      <c r="G15" s="20">
        <v>204637</v>
      </c>
      <c r="H15" s="20"/>
      <c r="I15" s="20"/>
      <c r="J15" s="21">
        <v>31627</v>
      </c>
      <c r="K15" s="22">
        <v>1105</v>
      </c>
      <c r="L15" s="19"/>
      <c r="M15" s="19"/>
      <c r="N15" s="20">
        <v>1568015</v>
      </c>
      <c r="O15" s="22">
        <v>95873</v>
      </c>
      <c r="P15" s="22"/>
      <c r="Q15" s="22"/>
      <c r="R15" s="22">
        <v>7923677</v>
      </c>
      <c r="S15" s="22">
        <v>36473</v>
      </c>
      <c r="T15" s="55"/>
      <c r="U15" s="55"/>
      <c r="V15" s="22">
        <v>8925342</v>
      </c>
      <c r="W15" s="22">
        <v>12366</v>
      </c>
      <c r="X15" s="22">
        <v>350454</v>
      </c>
      <c r="Y15" s="23">
        <v>0.588</v>
      </c>
      <c r="Z15" s="23"/>
      <c r="AA15" s="24">
        <v>0.945</v>
      </c>
      <c r="AB15" s="56"/>
      <c r="AC15" s="23">
        <v>0.969</v>
      </c>
      <c r="AD15" s="24">
        <v>0.953</v>
      </c>
      <c r="AE15" s="25">
        <v>0.617</v>
      </c>
      <c r="AF15" s="64">
        <v>194892.1</v>
      </c>
      <c r="AG15" s="67">
        <v>0</v>
      </c>
      <c r="AH15" s="67">
        <v>127719</v>
      </c>
      <c r="AI15" s="67">
        <v>154034</v>
      </c>
      <c r="AJ15" s="65">
        <v>119123</v>
      </c>
      <c r="AK15" s="26">
        <v>271992</v>
      </c>
      <c r="AL15" s="27">
        <v>17.1</v>
      </c>
      <c r="AM15" s="26">
        <v>1300760</v>
      </c>
      <c r="AN15" s="26">
        <v>222430</v>
      </c>
      <c r="AO15" s="28">
        <v>131810</v>
      </c>
    </row>
    <row r="16" spans="1:41" s="57" customFormat="1" ht="20.25" customHeight="1">
      <c r="A16" s="53">
        <v>6</v>
      </c>
      <c r="B16" s="54" t="s">
        <v>43</v>
      </c>
      <c r="C16" s="18">
        <v>8194</v>
      </c>
      <c r="D16" s="19"/>
      <c r="E16" s="19"/>
      <c r="F16" s="20">
        <v>7702816</v>
      </c>
      <c r="G16" s="20">
        <v>183903</v>
      </c>
      <c r="H16" s="20"/>
      <c r="I16" s="20"/>
      <c r="J16" s="21">
        <v>578200</v>
      </c>
      <c r="K16" s="22">
        <v>20200</v>
      </c>
      <c r="L16" s="19"/>
      <c r="M16" s="19"/>
      <c r="N16" s="20">
        <v>865156</v>
      </c>
      <c r="O16" s="22">
        <v>52898</v>
      </c>
      <c r="P16" s="22"/>
      <c r="Q16" s="22"/>
      <c r="R16" s="22">
        <v>446609</v>
      </c>
      <c r="S16" s="22">
        <v>2056</v>
      </c>
      <c r="T16" s="55"/>
      <c r="U16" s="55"/>
      <c r="V16" s="22">
        <v>696839</v>
      </c>
      <c r="W16" s="22">
        <v>965</v>
      </c>
      <c r="X16" s="22">
        <v>260022</v>
      </c>
      <c r="Y16" s="23">
        <v>2.453</v>
      </c>
      <c r="Z16" s="23"/>
      <c r="AA16" s="24">
        <v>1.147</v>
      </c>
      <c r="AB16" s="56"/>
      <c r="AC16" s="23">
        <v>0.784</v>
      </c>
      <c r="AD16" s="24">
        <v>1.02</v>
      </c>
      <c r="AE16" s="25">
        <v>2.405</v>
      </c>
      <c r="AF16" s="64">
        <v>0</v>
      </c>
      <c r="AG16" s="67">
        <v>5377.33</v>
      </c>
      <c r="AH16" s="67">
        <v>40995</v>
      </c>
      <c r="AI16" s="67">
        <v>60644</v>
      </c>
      <c r="AJ16" s="65">
        <v>936587</v>
      </c>
      <c r="AK16" s="26">
        <v>119123</v>
      </c>
      <c r="AL16" s="27">
        <v>5.9</v>
      </c>
      <c r="AM16" s="26">
        <v>1185767</v>
      </c>
      <c r="AN16" s="26">
        <v>69960</v>
      </c>
      <c r="AO16" s="28">
        <v>42436</v>
      </c>
    </row>
    <row r="17" spans="1:41" s="57" customFormat="1" ht="20.25" customHeight="1">
      <c r="A17" s="53">
        <v>7</v>
      </c>
      <c r="B17" s="54" t="s">
        <v>44</v>
      </c>
      <c r="C17" s="18">
        <v>14002</v>
      </c>
      <c r="D17" s="19"/>
      <c r="E17" s="19"/>
      <c r="F17" s="20">
        <v>1108507</v>
      </c>
      <c r="G17" s="20">
        <v>26465</v>
      </c>
      <c r="H17" s="20"/>
      <c r="I17" s="20"/>
      <c r="J17" s="21"/>
      <c r="K17" s="22">
        <v>0</v>
      </c>
      <c r="L17" s="19"/>
      <c r="M17" s="19"/>
      <c r="N17" s="20">
        <v>176747</v>
      </c>
      <c r="O17" s="22">
        <v>10807</v>
      </c>
      <c r="P17" s="22"/>
      <c r="Q17" s="22"/>
      <c r="R17" s="22">
        <v>2030600</v>
      </c>
      <c r="S17" s="22">
        <v>9347</v>
      </c>
      <c r="T17" s="55"/>
      <c r="U17" s="55"/>
      <c r="V17" s="22">
        <v>1618357</v>
      </c>
      <c r="W17" s="22">
        <v>2242</v>
      </c>
      <c r="X17" s="22">
        <v>48861</v>
      </c>
      <c r="Y17" s="23">
        <v>0.27</v>
      </c>
      <c r="Z17" s="23"/>
      <c r="AA17" s="24">
        <v>1.147</v>
      </c>
      <c r="AB17" s="56"/>
      <c r="AC17" s="23">
        <v>0.954</v>
      </c>
      <c r="AD17" s="24">
        <v>1.079</v>
      </c>
      <c r="AE17" s="25">
        <v>0.25</v>
      </c>
      <c r="AF17" s="64">
        <v>94875</v>
      </c>
      <c r="AG17" s="67">
        <v>161763.7</v>
      </c>
      <c r="AH17" s="67">
        <v>171579</v>
      </c>
      <c r="AI17" s="67">
        <v>120921</v>
      </c>
      <c r="AJ17" s="65">
        <v>-5737</v>
      </c>
      <c r="AK17" s="26">
        <v>936587</v>
      </c>
      <c r="AL17" s="27">
        <v>85</v>
      </c>
      <c r="AM17" s="26">
        <v>155367</v>
      </c>
      <c r="AN17" s="26">
        <v>132062</v>
      </c>
      <c r="AO17" s="28">
        <v>171984</v>
      </c>
    </row>
    <row r="18" spans="1:41" s="57" customFormat="1" ht="20.25" customHeight="1">
      <c r="A18" s="53">
        <v>8</v>
      </c>
      <c r="B18" s="54" t="s">
        <v>45</v>
      </c>
      <c r="C18" s="18">
        <v>20820</v>
      </c>
      <c r="D18" s="19"/>
      <c r="E18" s="19"/>
      <c r="F18" s="20">
        <v>5774485</v>
      </c>
      <c r="G18" s="20">
        <v>137865</v>
      </c>
      <c r="H18" s="20"/>
      <c r="I18" s="20"/>
      <c r="J18" s="21"/>
      <c r="K18" s="22">
        <v>0</v>
      </c>
      <c r="L18" s="19"/>
      <c r="M18" s="19"/>
      <c r="N18" s="20">
        <v>1522619</v>
      </c>
      <c r="O18" s="22">
        <v>93097</v>
      </c>
      <c r="P18" s="22"/>
      <c r="Q18" s="22"/>
      <c r="R18" s="22">
        <v>6285122</v>
      </c>
      <c r="S18" s="22">
        <v>28930</v>
      </c>
      <c r="T18" s="55"/>
      <c r="U18" s="55"/>
      <c r="V18" s="22">
        <v>4763272</v>
      </c>
      <c r="W18" s="22">
        <v>6600</v>
      </c>
      <c r="X18" s="22">
        <v>266492</v>
      </c>
      <c r="Y18" s="23">
        <v>0.99</v>
      </c>
      <c r="Z18" s="23"/>
      <c r="AA18" s="24">
        <v>1.001</v>
      </c>
      <c r="AB18" s="56"/>
      <c r="AC18" s="23">
        <v>0.853</v>
      </c>
      <c r="AD18" s="24">
        <v>0.949</v>
      </c>
      <c r="AE18" s="25">
        <v>1.043</v>
      </c>
      <c r="AF18" s="64">
        <v>45362.1</v>
      </c>
      <c r="AG18" s="67">
        <v>0</v>
      </c>
      <c r="AH18" s="67">
        <v>44353</v>
      </c>
      <c r="AI18" s="67">
        <v>64153</v>
      </c>
      <c r="AJ18" s="65">
        <v>-1963926</v>
      </c>
      <c r="AK18" s="26">
        <v>-5737</v>
      </c>
      <c r="AL18" s="27">
        <v>7.2</v>
      </c>
      <c r="AM18" s="26">
        <v>880240</v>
      </c>
      <c r="AN18" s="26">
        <v>63377</v>
      </c>
      <c r="AO18" s="28">
        <v>37789</v>
      </c>
    </row>
    <row r="19" spans="1:41" s="57" customFormat="1" ht="20.25" customHeight="1">
      <c r="A19" s="53">
        <v>9</v>
      </c>
      <c r="B19" s="58" t="s">
        <v>46</v>
      </c>
      <c r="C19" s="18">
        <v>7393</v>
      </c>
      <c r="D19" s="19"/>
      <c r="E19" s="19"/>
      <c r="F19" s="20">
        <v>11015081</v>
      </c>
      <c r="G19" s="20">
        <v>262983</v>
      </c>
      <c r="H19" s="20"/>
      <c r="I19" s="20"/>
      <c r="J19" s="21"/>
      <c r="K19" s="22">
        <v>0</v>
      </c>
      <c r="L19" s="19"/>
      <c r="M19" s="19"/>
      <c r="N19" s="20">
        <v>1255531</v>
      </c>
      <c r="O19" s="22">
        <v>76767</v>
      </c>
      <c r="P19" s="22"/>
      <c r="Q19" s="22"/>
      <c r="R19" s="22">
        <v>214960</v>
      </c>
      <c r="S19" s="22">
        <v>989</v>
      </c>
      <c r="T19" s="55"/>
      <c r="U19" s="55"/>
      <c r="V19" s="22">
        <v>1908057</v>
      </c>
      <c r="W19" s="22">
        <v>2644</v>
      </c>
      <c r="X19" s="22">
        <v>343383</v>
      </c>
      <c r="Y19" s="23">
        <v>3.591</v>
      </c>
      <c r="Z19" s="23"/>
      <c r="AA19" s="24">
        <v>1.34</v>
      </c>
      <c r="AB19" s="56"/>
      <c r="AC19" s="23">
        <v>1.591</v>
      </c>
      <c r="AD19" s="24">
        <v>1.428</v>
      </c>
      <c r="AE19" s="25">
        <v>2.515</v>
      </c>
      <c r="AF19" s="64">
        <v>0</v>
      </c>
      <c r="AG19" s="67">
        <v>0</v>
      </c>
      <c r="AH19" s="67">
        <v>69495</v>
      </c>
      <c r="AI19" s="67">
        <v>100873</v>
      </c>
      <c r="AJ19" s="65">
        <v>229152</v>
      </c>
      <c r="AK19" s="26">
        <v>-1963926</v>
      </c>
      <c r="AL19" s="27">
        <v>4.3</v>
      </c>
      <c r="AM19" s="26">
        <v>1869475</v>
      </c>
      <c r="AN19" s="26">
        <v>80387</v>
      </c>
      <c r="AO19" s="28">
        <v>47985</v>
      </c>
    </row>
    <row r="20" spans="1:41" s="57" customFormat="1" ht="20.25" customHeight="1">
      <c r="A20" s="53">
        <v>10</v>
      </c>
      <c r="B20" s="54" t="s">
        <v>47</v>
      </c>
      <c r="C20" s="18">
        <v>6952</v>
      </c>
      <c r="D20" s="19"/>
      <c r="E20" s="19"/>
      <c r="F20" s="20">
        <v>1709222</v>
      </c>
      <c r="G20" s="20">
        <v>40807</v>
      </c>
      <c r="H20" s="20"/>
      <c r="I20" s="20"/>
      <c r="J20" s="21">
        <v>392000</v>
      </c>
      <c r="K20" s="22">
        <v>13695</v>
      </c>
      <c r="L20" s="19"/>
      <c r="M20" s="19"/>
      <c r="N20" s="20">
        <v>53088</v>
      </c>
      <c r="O20" s="22">
        <v>3246</v>
      </c>
      <c r="P20" s="22"/>
      <c r="Q20" s="22"/>
      <c r="R20" s="22">
        <v>647294</v>
      </c>
      <c r="S20" s="22">
        <v>2979</v>
      </c>
      <c r="T20" s="55"/>
      <c r="U20" s="55"/>
      <c r="V20" s="22">
        <v>437392</v>
      </c>
      <c r="W20" s="22">
        <v>606</v>
      </c>
      <c r="X20" s="22">
        <v>61333</v>
      </c>
      <c r="Y20" s="23">
        <v>0.682</v>
      </c>
      <c r="Z20" s="23"/>
      <c r="AA20" s="24">
        <v>1.147</v>
      </c>
      <c r="AB20" s="56"/>
      <c r="AC20" s="23">
        <v>0.772</v>
      </c>
      <c r="AD20" s="24">
        <v>1.016</v>
      </c>
      <c r="AE20" s="25">
        <v>0.671</v>
      </c>
      <c r="AF20" s="64">
        <v>29416.3</v>
      </c>
      <c r="AG20" s="67">
        <v>24807.94</v>
      </c>
      <c r="AH20" s="67">
        <v>46672</v>
      </c>
      <c r="AI20" s="67">
        <v>67794</v>
      </c>
      <c r="AJ20" s="65">
        <v>236117</v>
      </c>
      <c r="AK20" s="26">
        <v>229152</v>
      </c>
      <c r="AL20" s="27">
        <v>28.3</v>
      </c>
      <c r="AM20" s="26">
        <v>257887</v>
      </c>
      <c r="AN20" s="26">
        <v>72982</v>
      </c>
      <c r="AO20" s="28">
        <v>43535</v>
      </c>
    </row>
    <row r="21" spans="1:41" s="57" customFormat="1" ht="20.25" customHeight="1">
      <c r="A21" s="53">
        <v>11</v>
      </c>
      <c r="B21" s="54" t="s">
        <v>48</v>
      </c>
      <c r="C21" s="18">
        <v>34007</v>
      </c>
      <c r="D21" s="19"/>
      <c r="E21" s="19"/>
      <c r="F21" s="20">
        <v>6660762</v>
      </c>
      <c r="G21" s="20">
        <v>159024</v>
      </c>
      <c r="H21" s="20"/>
      <c r="I21" s="20"/>
      <c r="J21" s="21">
        <v>6801200</v>
      </c>
      <c r="K21" s="22">
        <v>237602</v>
      </c>
      <c r="L21" s="19"/>
      <c r="M21" s="19"/>
      <c r="N21" s="20">
        <v>1565812</v>
      </c>
      <c r="O21" s="22">
        <v>95738</v>
      </c>
      <c r="P21" s="22"/>
      <c r="Q21" s="22"/>
      <c r="R21" s="22">
        <v>2701292</v>
      </c>
      <c r="S21" s="22">
        <v>12434</v>
      </c>
      <c r="T21" s="55"/>
      <c r="U21" s="55"/>
      <c r="V21" s="22">
        <v>4531753</v>
      </c>
      <c r="W21" s="22">
        <v>6279</v>
      </c>
      <c r="X21" s="22">
        <v>511077</v>
      </c>
      <c r="Y21" s="23">
        <v>1.162</v>
      </c>
      <c r="Z21" s="23"/>
      <c r="AA21" s="24">
        <v>0.999</v>
      </c>
      <c r="AB21" s="56"/>
      <c r="AC21" s="23">
        <v>0.832</v>
      </c>
      <c r="AD21" s="24">
        <v>0.941</v>
      </c>
      <c r="AE21" s="25">
        <v>1.235</v>
      </c>
      <c r="AF21" s="64">
        <v>42602.4</v>
      </c>
      <c r="AG21" s="67">
        <v>0</v>
      </c>
      <c r="AH21" s="67">
        <v>74036</v>
      </c>
      <c r="AI21" s="67">
        <v>107089</v>
      </c>
      <c r="AJ21" s="65">
        <v>67073</v>
      </c>
      <c r="AK21" s="26">
        <v>236117</v>
      </c>
      <c r="AL21" s="27">
        <v>12</v>
      </c>
      <c r="AM21" s="26">
        <v>980593</v>
      </c>
      <c r="AN21" s="26">
        <v>117671</v>
      </c>
      <c r="AO21" s="28">
        <v>69610</v>
      </c>
    </row>
    <row r="22" spans="1:41" s="57" customFormat="1" ht="24" customHeight="1">
      <c r="A22" s="53">
        <v>12</v>
      </c>
      <c r="B22" s="58" t="s">
        <v>49</v>
      </c>
      <c r="C22" s="18">
        <v>57349</v>
      </c>
      <c r="D22" s="19"/>
      <c r="E22" s="19"/>
      <c r="F22" s="20">
        <v>10534664</v>
      </c>
      <c r="G22" s="20">
        <v>251513</v>
      </c>
      <c r="H22" s="20"/>
      <c r="I22" s="20"/>
      <c r="J22" s="21">
        <v>5521468</v>
      </c>
      <c r="K22" s="22">
        <v>192894</v>
      </c>
      <c r="L22" s="19"/>
      <c r="M22" s="19"/>
      <c r="N22" s="20">
        <v>2949411</v>
      </c>
      <c r="O22" s="22">
        <v>180335</v>
      </c>
      <c r="P22" s="22"/>
      <c r="Q22" s="22"/>
      <c r="R22" s="22">
        <v>3743416</v>
      </c>
      <c r="S22" s="22">
        <v>17231</v>
      </c>
      <c r="T22" s="55"/>
      <c r="U22" s="55"/>
      <c r="V22" s="22">
        <v>17828198</v>
      </c>
      <c r="W22" s="22">
        <v>24701</v>
      </c>
      <c r="X22" s="22">
        <v>666674</v>
      </c>
      <c r="Y22" s="23">
        <v>0.899</v>
      </c>
      <c r="Z22" s="23"/>
      <c r="AA22" s="24">
        <v>0.941</v>
      </c>
      <c r="AB22" s="56"/>
      <c r="AC22" s="23">
        <v>0.843</v>
      </c>
      <c r="AD22" s="24">
        <v>0.907</v>
      </c>
      <c r="AE22" s="25">
        <v>0.991</v>
      </c>
      <c r="AF22" s="64">
        <v>133009</v>
      </c>
      <c r="AG22" s="67">
        <v>0</v>
      </c>
      <c r="AH22" s="67">
        <v>87890</v>
      </c>
      <c r="AI22" s="67">
        <v>126451</v>
      </c>
      <c r="AJ22" s="65">
        <v>700401</v>
      </c>
      <c r="AK22" s="26">
        <v>67073</v>
      </c>
      <c r="AL22" s="27">
        <v>10.2</v>
      </c>
      <c r="AM22" s="26">
        <v>1571720</v>
      </c>
      <c r="AN22" s="26">
        <v>160315</v>
      </c>
      <c r="AO22" s="28">
        <v>96249</v>
      </c>
    </row>
    <row r="23" spans="1:41" s="57" customFormat="1" ht="20.25" customHeight="1">
      <c r="A23" s="53">
        <v>13</v>
      </c>
      <c r="B23" s="54" t="s">
        <v>50</v>
      </c>
      <c r="C23" s="18">
        <v>17006</v>
      </c>
      <c r="D23" s="19"/>
      <c r="E23" s="19"/>
      <c r="F23" s="20">
        <v>1928794</v>
      </c>
      <c r="G23" s="20">
        <v>46050</v>
      </c>
      <c r="H23" s="20"/>
      <c r="I23" s="20"/>
      <c r="J23" s="21">
        <v>3459057</v>
      </c>
      <c r="K23" s="22">
        <v>120843</v>
      </c>
      <c r="L23" s="19"/>
      <c r="M23" s="19"/>
      <c r="N23" s="20">
        <v>957977</v>
      </c>
      <c r="O23" s="22">
        <v>58573</v>
      </c>
      <c r="P23" s="22"/>
      <c r="Q23" s="22"/>
      <c r="R23" s="22">
        <v>2137745</v>
      </c>
      <c r="S23" s="22">
        <v>9840</v>
      </c>
      <c r="T23" s="55"/>
      <c r="U23" s="55"/>
      <c r="V23" s="22">
        <v>1551934</v>
      </c>
      <c r="W23" s="22">
        <v>2150</v>
      </c>
      <c r="X23" s="22">
        <v>237456</v>
      </c>
      <c r="Y23" s="23">
        <v>1.08</v>
      </c>
      <c r="Z23" s="23"/>
      <c r="AA23" s="24">
        <v>1.147</v>
      </c>
      <c r="AB23" s="56"/>
      <c r="AC23" s="23">
        <v>0.746</v>
      </c>
      <c r="AD23" s="24">
        <v>1.007</v>
      </c>
      <c r="AE23" s="25">
        <v>1.072</v>
      </c>
      <c r="AF23" s="64">
        <v>36821.9</v>
      </c>
      <c r="AG23" s="67">
        <v>116270.23</v>
      </c>
      <c r="AH23" s="67">
        <v>101094</v>
      </c>
      <c r="AI23" s="67">
        <v>147141</v>
      </c>
      <c r="AJ23" s="65">
        <v>417580</v>
      </c>
      <c r="AK23" s="26">
        <v>700401</v>
      </c>
      <c r="AL23" s="27">
        <v>62.9</v>
      </c>
      <c r="AM23" s="26">
        <v>287140</v>
      </c>
      <c r="AN23" s="26">
        <v>180611</v>
      </c>
      <c r="AO23" s="28">
        <v>107722</v>
      </c>
    </row>
    <row r="24" spans="1:41" s="57" customFormat="1" ht="20.25" customHeight="1">
      <c r="A24" s="53">
        <v>14</v>
      </c>
      <c r="B24" s="54" t="s">
        <v>51</v>
      </c>
      <c r="C24" s="18">
        <v>11388</v>
      </c>
      <c r="D24" s="19"/>
      <c r="E24" s="19"/>
      <c r="F24" s="20">
        <v>1976580</v>
      </c>
      <c r="G24" s="20">
        <v>47190</v>
      </c>
      <c r="H24" s="20"/>
      <c r="I24" s="20"/>
      <c r="J24" s="21">
        <v>1960000</v>
      </c>
      <c r="K24" s="22">
        <v>68473</v>
      </c>
      <c r="L24" s="19"/>
      <c r="M24" s="19"/>
      <c r="N24" s="20">
        <v>134680</v>
      </c>
      <c r="O24" s="22">
        <v>8235</v>
      </c>
      <c r="P24" s="22"/>
      <c r="Q24" s="22"/>
      <c r="R24" s="22">
        <v>1342703</v>
      </c>
      <c r="S24" s="22">
        <v>6180</v>
      </c>
      <c r="T24" s="55"/>
      <c r="U24" s="55"/>
      <c r="V24" s="22">
        <v>656083</v>
      </c>
      <c r="W24" s="22">
        <v>909</v>
      </c>
      <c r="X24" s="22">
        <v>130987</v>
      </c>
      <c r="Y24" s="23">
        <v>0.889</v>
      </c>
      <c r="Z24" s="23"/>
      <c r="AA24" s="24">
        <v>1.147</v>
      </c>
      <c r="AB24" s="56"/>
      <c r="AC24" s="23">
        <v>0.783</v>
      </c>
      <c r="AD24" s="24">
        <v>1.02</v>
      </c>
      <c r="AE24" s="25">
        <v>0.872</v>
      </c>
      <c r="AF24" s="64">
        <v>36646.9</v>
      </c>
      <c r="AG24" s="67">
        <v>106585.53</v>
      </c>
      <c r="AH24" s="67">
        <v>74836</v>
      </c>
      <c r="AI24" s="67">
        <v>108958</v>
      </c>
      <c r="AJ24" s="65">
        <v>769338</v>
      </c>
      <c r="AK24" s="26">
        <v>417580</v>
      </c>
      <c r="AL24" s="27">
        <v>38.6</v>
      </c>
      <c r="AM24" s="26">
        <v>318700</v>
      </c>
      <c r="AN24" s="26">
        <v>123018</v>
      </c>
      <c r="AO24" s="28">
        <v>73419</v>
      </c>
    </row>
    <row r="25" spans="1:41" s="57" customFormat="1" ht="20.25" customHeight="1">
      <c r="A25" s="53">
        <v>15</v>
      </c>
      <c r="B25" s="54" t="s">
        <v>52</v>
      </c>
      <c r="C25" s="18">
        <v>24646</v>
      </c>
      <c r="D25" s="19"/>
      <c r="E25" s="19"/>
      <c r="F25" s="20">
        <v>2115069</v>
      </c>
      <c r="G25" s="20">
        <v>50497</v>
      </c>
      <c r="H25" s="20"/>
      <c r="I25" s="20"/>
      <c r="J25" s="21"/>
      <c r="K25" s="22">
        <v>0</v>
      </c>
      <c r="L25" s="19"/>
      <c r="M25" s="19"/>
      <c r="N25" s="20">
        <v>581671</v>
      </c>
      <c r="O25" s="22">
        <v>35565</v>
      </c>
      <c r="P25" s="22"/>
      <c r="Q25" s="22"/>
      <c r="R25" s="22">
        <v>4361612</v>
      </c>
      <c r="S25" s="22">
        <v>20076</v>
      </c>
      <c r="T25" s="55"/>
      <c r="U25" s="55"/>
      <c r="V25" s="22">
        <v>2454404</v>
      </c>
      <c r="W25" s="22">
        <v>3401</v>
      </c>
      <c r="X25" s="22">
        <v>109539</v>
      </c>
      <c r="Y25" s="23">
        <v>0.344</v>
      </c>
      <c r="Z25" s="23"/>
      <c r="AA25" s="24">
        <v>1.049</v>
      </c>
      <c r="AB25" s="56"/>
      <c r="AC25" s="23">
        <v>0.885</v>
      </c>
      <c r="AD25" s="24">
        <v>0.992</v>
      </c>
      <c r="AE25" s="25">
        <v>0.347</v>
      </c>
      <c r="AF25" s="64">
        <v>141617.7</v>
      </c>
      <c r="AG25" s="67">
        <v>71603.95</v>
      </c>
      <c r="AH25" s="67">
        <v>146132</v>
      </c>
      <c r="AI25" s="67">
        <v>211979</v>
      </c>
      <c r="AJ25" s="65">
        <v>-2241898</v>
      </c>
      <c r="AK25" s="26">
        <v>769338</v>
      </c>
      <c r="AL25" s="27">
        <v>83.1</v>
      </c>
      <c r="AM25" s="26">
        <v>304553</v>
      </c>
      <c r="AN25" s="26">
        <v>253084</v>
      </c>
      <c r="AO25" s="28">
        <v>150862</v>
      </c>
    </row>
    <row r="26" spans="1:41" s="57" customFormat="1" ht="20.25" customHeight="1">
      <c r="A26" s="53">
        <v>16</v>
      </c>
      <c r="B26" s="54" t="s">
        <v>53</v>
      </c>
      <c r="C26" s="18">
        <v>23268</v>
      </c>
      <c r="D26" s="19"/>
      <c r="E26" s="19"/>
      <c r="F26" s="20">
        <v>10632876</v>
      </c>
      <c r="G26" s="20">
        <v>253858</v>
      </c>
      <c r="H26" s="20"/>
      <c r="I26" s="20"/>
      <c r="J26" s="21">
        <v>26852000</v>
      </c>
      <c r="K26" s="22">
        <v>938084</v>
      </c>
      <c r="L26" s="19"/>
      <c r="M26" s="19"/>
      <c r="N26" s="20">
        <v>1128853</v>
      </c>
      <c r="O26" s="22">
        <v>69021</v>
      </c>
      <c r="P26" s="22"/>
      <c r="Q26" s="22"/>
      <c r="R26" s="22">
        <v>1896715</v>
      </c>
      <c r="S26" s="22">
        <v>8731</v>
      </c>
      <c r="T26" s="55"/>
      <c r="U26" s="55"/>
      <c r="V26" s="22">
        <v>4520230</v>
      </c>
      <c r="W26" s="22">
        <v>6263</v>
      </c>
      <c r="X26" s="22">
        <v>1275957</v>
      </c>
      <c r="Y26" s="23">
        <v>4.24</v>
      </c>
      <c r="Z26" s="23"/>
      <c r="AA26" s="24">
        <v>1.011</v>
      </c>
      <c r="AB26" s="56"/>
      <c r="AC26" s="23">
        <v>1.584</v>
      </c>
      <c r="AD26" s="24">
        <v>1.212</v>
      </c>
      <c r="AE26" s="25">
        <v>3.498</v>
      </c>
      <c r="AF26" s="64">
        <v>0</v>
      </c>
      <c r="AG26" s="67">
        <v>0</v>
      </c>
      <c r="AH26" s="67">
        <v>44402</v>
      </c>
      <c r="AI26" s="67">
        <v>65462</v>
      </c>
      <c r="AJ26" s="65">
        <v>724384</v>
      </c>
      <c r="AK26" s="26">
        <v>-2241898</v>
      </c>
      <c r="AL26" s="27">
        <v>4.3</v>
      </c>
      <c r="AM26" s="26">
        <v>1594200</v>
      </c>
      <c r="AN26" s="26">
        <v>68551</v>
      </c>
      <c r="AO26" s="28">
        <v>41931</v>
      </c>
    </row>
    <row r="27" spans="1:41" s="57" customFormat="1" ht="20.25" customHeight="1">
      <c r="A27" s="53">
        <v>17</v>
      </c>
      <c r="B27" s="54" t="s">
        <v>54</v>
      </c>
      <c r="C27" s="18">
        <v>26293</v>
      </c>
      <c r="D27" s="19"/>
      <c r="E27" s="19"/>
      <c r="F27" s="20">
        <v>2848327</v>
      </c>
      <c r="G27" s="20">
        <v>68003</v>
      </c>
      <c r="H27" s="20"/>
      <c r="I27" s="20"/>
      <c r="J27" s="21">
        <v>3356500</v>
      </c>
      <c r="K27" s="22">
        <v>117260</v>
      </c>
      <c r="L27" s="19"/>
      <c r="M27" s="19"/>
      <c r="N27" s="20">
        <v>1397569</v>
      </c>
      <c r="O27" s="22">
        <v>85451</v>
      </c>
      <c r="P27" s="22"/>
      <c r="Q27" s="22"/>
      <c r="R27" s="22">
        <v>3627246</v>
      </c>
      <c r="S27" s="22">
        <v>16696</v>
      </c>
      <c r="T27" s="55"/>
      <c r="U27" s="55"/>
      <c r="V27" s="22">
        <v>3382843</v>
      </c>
      <c r="W27" s="22">
        <v>4687</v>
      </c>
      <c r="X27" s="22">
        <v>292097</v>
      </c>
      <c r="Y27" s="23">
        <v>0.859</v>
      </c>
      <c r="Z27" s="23"/>
      <c r="AA27" s="24">
        <v>1.01</v>
      </c>
      <c r="AB27" s="56"/>
      <c r="AC27" s="23">
        <v>0.812</v>
      </c>
      <c r="AD27" s="24">
        <v>0.941</v>
      </c>
      <c r="AE27" s="25">
        <v>0.913</v>
      </c>
      <c r="AF27" s="64">
        <v>72962.2</v>
      </c>
      <c r="AG27" s="67">
        <v>110765.82</v>
      </c>
      <c r="AH27" s="67">
        <v>122570</v>
      </c>
      <c r="AI27" s="67">
        <v>178005</v>
      </c>
      <c r="AJ27" s="65">
        <v>312014</v>
      </c>
      <c r="AK27" s="26">
        <v>724384</v>
      </c>
      <c r="AL27" s="27">
        <v>49.4</v>
      </c>
      <c r="AM27" s="26">
        <v>414453</v>
      </c>
      <c r="AN27" s="26">
        <v>204740</v>
      </c>
      <c r="AO27" s="28">
        <v>122113</v>
      </c>
    </row>
    <row r="28" spans="1:41" s="57" customFormat="1" ht="20.25" customHeight="1">
      <c r="A28" s="53">
        <v>18</v>
      </c>
      <c r="B28" s="54" t="s">
        <v>55</v>
      </c>
      <c r="C28" s="18">
        <v>8489</v>
      </c>
      <c r="D28" s="19"/>
      <c r="E28" s="19"/>
      <c r="F28" s="20">
        <v>1630393</v>
      </c>
      <c r="G28" s="20">
        <v>38925</v>
      </c>
      <c r="H28" s="20"/>
      <c r="I28" s="20"/>
      <c r="J28" s="21">
        <v>2891000</v>
      </c>
      <c r="K28" s="22">
        <v>100998</v>
      </c>
      <c r="L28" s="19"/>
      <c r="M28" s="19"/>
      <c r="N28" s="20">
        <v>163177</v>
      </c>
      <c r="O28" s="22">
        <v>9977</v>
      </c>
      <c r="P28" s="22"/>
      <c r="Q28" s="22"/>
      <c r="R28" s="22">
        <v>3353322</v>
      </c>
      <c r="S28" s="22">
        <v>15435</v>
      </c>
      <c r="T28" s="55"/>
      <c r="U28" s="55"/>
      <c r="V28" s="22">
        <v>470286</v>
      </c>
      <c r="W28" s="22">
        <v>652</v>
      </c>
      <c r="X28" s="22">
        <v>165987</v>
      </c>
      <c r="Y28" s="23">
        <v>1.512</v>
      </c>
      <c r="Z28" s="23"/>
      <c r="AA28" s="24">
        <v>1.147</v>
      </c>
      <c r="AB28" s="56"/>
      <c r="AC28" s="23">
        <v>0.831</v>
      </c>
      <c r="AD28" s="24">
        <v>1.036</v>
      </c>
      <c r="AE28" s="25">
        <v>1.459</v>
      </c>
      <c r="AF28" s="64">
        <v>1811.5</v>
      </c>
      <c r="AG28" s="67">
        <v>21496.93</v>
      </c>
      <c r="AH28" s="67">
        <v>43507</v>
      </c>
      <c r="AI28" s="67">
        <v>63179</v>
      </c>
      <c r="AJ28" s="65">
        <v>448598</v>
      </c>
      <c r="AK28" s="26">
        <v>312014</v>
      </c>
      <c r="AL28" s="27">
        <v>35.3</v>
      </c>
      <c r="AM28" s="26">
        <v>245970</v>
      </c>
      <c r="AN28" s="26">
        <v>86827</v>
      </c>
      <c r="AO28" s="28">
        <v>51650</v>
      </c>
    </row>
    <row r="29" spans="1:41" s="57" customFormat="1" ht="20.25" customHeight="1">
      <c r="A29" s="53">
        <v>19</v>
      </c>
      <c r="B29" s="54" t="s">
        <v>56</v>
      </c>
      <c r="C29" s="18">
        <v>33729</v>
      </c>
      <c r="D29" s="19"/>
      <c r="E29" s="19"/>
      <c r="F29" s="20">
        <v>3948236</v>
      </c>
      <c r="G29" s="20">
        <v>94263</v>
      </c>
      <c r="H29" s="20"/>
      <c r="I29" s="20"/>
      <c r="J29" s="21"/>
      <c r="K29" s="22">
        <v>0</v>
      </c>
      <c r="L29" s="19"/>
      <c r="M29" s="19"/>
      <c r="N29" s="20">
        <v>664661</v>
      </c>
      <c r="O29" s="22">
        <v>40639</v>
      </c>
      <c r="P29" s="22"/>
      <c r="Q29" s="22"/>
      <c r="R29" s="22">
        <v>5018184</v>
      </c>
      <c r="S29" s="22">
        <v>23099</v>
      </c>
      <c r="T29" s="55"/>
      <c r="U29" s="55"/>
      <c r="V29" s="22">
        <v>3942072</v>
      </c>
      <c r="W29" s="22">
        <v>5462</v>
      </c>
      <c r="X29" s="22">
        <v>163463</v>
      </c>
      <c r="Y29" s="23">
        <v>0.375</v>
      </c>
      <c r="Z29" s="23"/>
      <c r="AA29" s="24">
        <v>1.04</v>
      </c>
      <c r="AB29" s="56"/>
      <c r="AC29" s="23">
        <v>0.692</v>
      </c>
      <c r="AD29" s="24">
        <v>0.918</v>
      </c>
      <c r="AE29" s="25">
        <v>0.408</v>
      </c>
      <c r="AF29" s="64">
        <v>169863.1</v>
      </c>
      <c r="AG29" s="67">
        <v>2641.13</v>
      </c>
      <c r="AH29" s="67">
        <v>120898</v>
      </c>
      <c r="AI29" s="67">
        <v>175547</v>
      </c>
      <c r="AJ29" s="65">
        <v>771458</v>
      </c>
      <c r="AK29" s="26">
        <v>448598</v>
      </c>
      <c r="AL29" s="27">
        <v>37</v>
      </c>
      <c r="AM29" s="26">
        <v>581713</v>
      </c>
      <c r="AN29" s="26">
        <v>215234</v>
      </c>
      <c r="AO29" s="28">
        <v>127940</v>
      </c>
    </row>
    <row r="30" spans="1:41" s="57" customFormat="1" ht="20.25" customHeight="1">
      <c r="A30" s="53">
        <v>20</v>
      </c>
      <c r="B30" s="54" t="s">
        <v>57</v>
      </c>
      <c r="C30" s="18">
        <v>8814</v>
      </c>
      <c r="D30" s="19"/>
      <c r="E30" s="19"/>
      <c r="F30" s="20">
        <v>815459</v>
      </c>
      <c r="G30" s="20">
        <v>19469</v>
      </c>
      <c r="H30" s="20"/>
      <c r="I30" s="20"/>
      <c r="J30" s="21"/>
      <c r="K30" s="22">
        <v>0</v>
      </c>
      <c r="L30" s="19"/>
      <c r="M30" s="19"/>
      <c r="N30" s="20">
        <v>85795</v>
      </c>
      <c r="O30" s="22">
        <v>5246</v>
      </c>
      <c r="P30" s="22"/>
      <c r="Q30" s="22"/>
      <c r="R30" s="22">
        <v>3165029</v>
      </c>
      <c r="S30" s="22">
        <v>14569</v>
      </c>
      <c r="T30" s="55"/>
      <c r="U30" s="55"/>
      <c r="V30" s="22">
        <v>845625</v>
      </c>
      <c r="W30" s="22">
        <v>1172</v>
      </c>
      <c r="X30" s="22">
        <v>40456</v>
      </c>
      <c r="Y30" s="23">
        <v>0.355</v>
      </c>
      <c r="Z30" s="23"/>
      <c r="AA30" s="24">
        <v>1.147</v>
      </c>
      <c r="AB30" s="56"/>
      <c r="AC30" s="23">
        <v>0.834</v>
      </c>
      <c r="AD30" s="24">
        <v>1.037</v>
      </c>
      <c r="AE30" s="25">
        <v>0.342</v>
      </c>
      <c r="AF30" s="64">
        <v>53172.9</v>
      </c>
      <c r="AG30" s="67">
        <v>144021.18</v>
      </c>
      <c r="AH30" s="67">
        <v>120309</v>
      </c>
      <c r="AI30" s="67">
        <v>85839</v>
      </c>
      <c r="AJ30" s="65">
        <v>479728</v>
      </c>
      <c r="AK30" s="26">
        <v>771458</v>
      </c>
      <c r="AL30" s="27">
        <v>85</v>
      </c>
      <c r="AM30" s="26">
        <v>117047</v>
      </c>
      <c r="AN30" s="26">
        <v>99490</v>
      </c>
      <c r="AO30" s="28">
        <v>126002</v>
      </c>
    </row>
    <row r="31" spans="1:41" s="57" customFormat="1" ht="20.25" customHeight="1">
      <c r="A31" s="53">
        <v>21</v>
      </c>
      <c r="B31" s="54" t="s">
        <v>58</v>
      </c>
      <c r="C31" s="18">
        <v>16315</v>
      </c>
      <c r="D31" s="19"/>
      <c r="E31" s="19"/>
      <c r="F31" s="20">
        <v>2043158</v>
      </c>
      <c r="G31" s="20">
        <v>48780</v>
      </c>
      <c r="H31" s="20"/>
      <c r="I31" s="20"/>
      <c r="J31" s="21">
        <v>159210</v>
      </c>
      <c r="K31" s="22">
        <v>5562</v>
      </c>
      <c r="L31" s="19"/>
      <c r="M31" s="19"/>
      <c r="N31" s="20">
        <v>494213</v>
      </c>
      <c r="O31" s="22">
        <v>30218</v>
      </c>
      <c r="P31" s="22"/>
      <c r="Q31" s="22"/>
      <c r="R31" s="22">
        <v>1357118</v>
      </c>
      <c r="S31" s="22">
        <v>6247</v>
      </c>
      <c r="T31" s="55"/>
      <c r="U31" s="55"/>
      <c r="V31" s="22">
        <v>1107187</v>
      </c>
      <c r="W31" s="22">
        <v>1534</v>
      </c>
      <c r="X31" s="22">
        <v>92341</v>
      </c>
      <c r="Y31" s="23">
        <v>0.438</v>
      </c>
      <c r="Z31" s="23"/>
      <c r="AA31" s="24">
        <v>1.098</v>
      </c>
      <c r="AB31" s="56"/>
      <c r="AC31" s="23">
        <v>0.637</v>
      </c>
      <c r="AD31" s="24">
        <v>0.937</v>
      </c>
      <c r="AE31" s="25">
        <v>0.467</v>
      </c>
      <c r="AF31" s="64">
        <v>79333.6</v>
      </c>
      <c r="AG31" s="67">
        <v>41143.58</v>
      </c>
      <c r="AH31" s="67">
        <v>81023</v>
      </c>
      <c r="AI31" s="67">
        <v>117538</v>
      </c>
      <c r="AJ31" s="65">
        <v>481886</v>
      </c>
      <c r="AK31" s="26">
        <v>479728</v>
      </c>
      <c r="AL31" s="27">
        <v>53.3</v>
      </c>
      <c r="AM31" s="26">
        <v>298987</v>
      </c>
      <c r="AN31" s="26">
        <v>159360</v>
      </c>
      <c r="AO31" s="28">
        <v>94922</v>
      </c>
    </row>
    <row r="32" spans="1:41" s="57" customFormat="1" ht="21" customHeight="1">
      <c r="A32" s="53">
        <v>22</v>
      </c>
      <c r="B32" s="58" t="s">
        <v>59</v>
      </c>
      <c r="C32" s="18">
        <v>18357</v>
      </c>
      <c r="D32" s="19"/>
      <c r="E32" s="19"/>
      <c r="F32" s="20">
        <v>2427952</v>
      </c>
      <c r="G32" s="20">
        <v>57967</v>
      </c>
      <c r="H32" s="20"/>
      <c r="I32" s="20"/>
      <c r="J32" s="21">
        <v>4594</v>
      </c>
      <c r="K32" s="22">
        <v>160</v>
      </c>
      <c r="L32" s="19"/>
      <c r="M32" s="19"/>
      <c r="N32" s="20">
        <v>408394</v>
      </c>
      <c r="O32" s="22">
        <v>24970</v>
      </c>
      <c r="P32" s="22"/>
      <c r="Q32" s="22"/>
      <c r="R32" s="22">
        <v>4852619</v>
      </c>
      <c r="S32" s="22">
        <v>22337</v>
      </c>
      <c r="T32" s="55"/>
      <c r="U32" s="55"/>
      <c r="V32" s="22">
        <v>2114466</v>
      </c>
      <c r="W32" s="22">
        <v>2930</v>
      </c>
      <c r="X32" s="22">
        <v>108364</v>
      </c>
      <c r="Y32" s="23">
        <v>0.456</v>
      </c>
      <c r="Z32" s="23"/>
      <c r="AA32" s="24">
        <v>1.048</v>
      </c>
      <c r="AB32" s="56"/>
      <c r="AC32" s="23">
        <v>0.743</v>
      </c>
      <c r="AD32" s="24">
        <v>0.941</v>
      </c>
      <c r="AE32" s="25">
        <v>0.485</v>
      </c>
      <c r="AF32" s="64">
        <v>88082.1</v>
      </c>
      <c r="AG32" s="67">
        <v>40158.23</v>
      </c>
      <c r="AH32" s="67">
        <v>84340</v>
      </c>
      <c r="AI32" s="67">
        <v>122791</v>
      </c>
      <c r="AJ32" s="65">
        <v>793639</v>
      </c>
      <c r="AK32" s="26">
        <v>481886</v>
      </c>
      <c r="AL32" s="27">
        <v>45.8</v>
      </c>
      <c r="AM32" s="26">
        <v>356005</v>
      </c>
      <c r="AN32" s="26">
        <v>163050</v>
      </c>
      <c r="AO32" s="28">
        <v>97194</v>
      </c>
    </row>
    <row r="33" spans="1:41" s="57" customFormat="1" ht="20.25" customHeight="1">
      <c r="A33" s="53">
        <v>23</v>
      </c>
      <c r="B33" s="54" t="s">
        <v>60</v>
      </c>
      <c r="C33" s="18">
        <v>20586</v>
      </c>
      <c r="D33" s="19"/>
      <c r="E33" s="19"/>
      <c r="F33" s="20">
        <v>4372799</v>
      </c>
      <c r="G33" s="20">
        <v>104400</v>
      </c>
      <c r="H33" s="20"/>
      <c r="I33" s="20"/>
      <c r="J33" s="21">
        <v>0</v>
      </c>
      <c r="K33" s="22">
        <v>0</v>
      </c>
      <c r="L33" s="19"/>
      <c r="M33" s="19"/>
      <c r="N33" s="20">
        <v>648195</v>
      </c>
      <c r="O33" s="22">
        <v>39632</v>
      </c>
      <c r="P33" s="22"/>
      <c r="Q33" s="22"/>
      <c r="R33" s="22">
        <v>3448088</v>
      </c>
      <c r="S33" s="22">
        <v>15872</v>
      </c>
      <c r="T33" s="55"/>
      <c r="U33" s="55"/>
      <c r="V33" s="22">
        <v>2015211</v>
      </c>
      <c r="W33" s="22">
        <v>2792</v>
      </c>
      <c r="X33" s="22">
        <v>162696</v>
      </c>
      <c r="Y33" s="23">
        <v>0.611</v>
      </c>
      <c r="Z33" s="23"/>
      <c r="AA33" s="24">
        <v>0.983</v>
      </c>
      <c r="AB33" s="56"/>
      <c r="AC33" s="23">
        <v>1.154</v>
      </c>
      <c r="AD33" s="24">
        <v>1.043</v>
      </c>
      <c r="AE33" s="25">
        <v>0.586</v>
      </c>
      <c r="AF33" s="64">
        <v>98590</v>
      </c>
      <c r="AG33" s="67">
        <v>70197.48</v>
      </c>
      <c r="AH33" s="67">
        <v>135639</v>
      </c>
      <c r="AI33" s="67">
        <v>196696</v>
      </c>
      <c r="AJ33" s="65">
        <v>367294</v>
      </c>
      <c r="AK33" s="26">
        <v>793639</v>
      </c>
      <c r="AL33" s="27">
        <v>36.7</v>
      </c>
      <c r="AM33" s="26">
        <v>654667</v>
      </c>
      <c r="AN33" s="26">
        <v>240263</v>
      </c>
      <c r="AO33" s="28">
        <v>143482</v>
      </c>
    </row>
    <row r="34" spans="1:41" s="57" customFormat="1" ht="20.25" customHeight="1">
      <c r="A34" s="53">
        <v>24</v>
      </c>
      <c r="B34" s="54" t="s">
        <v>61</v>
      </c>
      <c r="C34" s="18">
        <v>1297</v>
      </c>
      <c r="D34" s="19"/>
      <c r="E34" s="19"/>
      <c r="F34" s="20">
        <v>734644</v>
      </c>
      <c r="G34" s="20">
        <v>17539</v>
      </c>
      <c r="H34" s="20"/>
      <c r="I34" s="20"/>
      <c r="J34" s="21">
        <v>490000</v>
      </c>
      <c r="K34" s="22">
        <v>17118</v>
      </c>
      <c r="L34" s="19"/>
      <c r="M34" s="19"/>
      <c r="N34" s="20">
        <v>13583</v>
      </c>
      <c r="O34" s="22">
        <v>831</v>
      </c>
      <c r="P34" s="22"/>
      <c r="Q34" s="22"/>
      <c r="R34" s="22">
        <v>16409</v>
      </c>
      <c r="S34" s="22">
        <v>76</v>
      </c>
      <c r="T34" s="55"/>
      <c r="U34" s="55"/>
      <c r="V34" s="22">
        <v>89462</v>
      </c>
      <c r="W34" s="22">
        <v>124</v>
      </c>
      <c r="X34" s="22">
        <v>35688</v>
      </c>
      <c r="Y34" s="23">
        <v>2.127</v>
      </c>
      <c r="Z34" s="23"/>
      <c r="AA34" s="24">
        <v>1.35</v>
      </c>
      <c r="AB34" s="56"/>
      <c r="AC34" s="23">
        <v>1.445</v>
      </c>
      <c r="AD34" s="24">
        <v>1.383</v>
      </c>
      <c r="AE34" s="25">
        <v>1.538</v>
      </c>
      <c r="AF34" s="64">
        <v>0</v>
      </c>
      <c r="AG34" s="67">
        <v>56754.92</v>
      </c>
      <c r="AH34" s="67">
        <v>33334</v>
      </c>
      <c r="AI34" s="67">
        <v>64379</v>
      </c>
      <c r="AJ34" s="65">
        <v>1074114</v>
      </c>
      <c r="AK34" s="26">
        <v>367294</v>
      </c>
      <c r="AL34" s="27">
        <v>74.4</v>
      </c>
      <c r="AM34" s="26">
        <v>110313</v>
      </c>
      <c r="AN34" s="26">
        <v>82073</v>
      </c>
      <c r="AO34" s="28">
        <v>48981</v>
      </c>
    </row>
    <row r="35" spans="1:41" s="57" customFormat="1" ht="20.25" customHeight="1">
      <c r="A35" s="53">
        <v>25</v>
      </c>
      <c r="B35" s="54" t="s">
        <v>62</v>
      </c>
      <c r="C35" s="18">
        <v>10888</v>
      </c>
      <c r="D35" s="19"/>
      <c r="E35" s="19"/>
      <c r="F35" s="20">
        <v>2171646</v>
      </c>
      <c r="G35" s="20">
        <v>51848</v>
      </c>
      <c r="H35" s="20"/>
      <c r="I35" s="20"/>
      <c r="J35" s="21">
        <v>1470000</v>
      </c>
      <c r="K35" s="22">
        <v>51355</v>
      </c>
      <c r="L35" s="19"/>
      <c r="M35" s="19"/>
      <c r="N35" s="20">
        <v>427216</v>
      </c>
      <c r="O35" s="22">
        <v>26121</v>
      </c>
      <c r="P35" s="22"/>
      <c r="Q35" s="22"/>
      <c r="R35" s="22">
        <v>252769</v>
      </c>
      <c r="S35" s="22">
        <v>1163</v>
      </c>
      <c r="T35" s="55"/>
      <c r="U35" s="55"/>
      <c r="V35" s="22">
        <v>857631</v>
      </c>
      <c r="W35" s="22">
        <v>1188</v>
      </c>
      <c r="X35" s="22">
        <v>131675</v>
      </c>
      <c r="Y35" s="23">
        <v>0.935</v>
      </c>
      <c r="Z35" s="23"/>
      <c r="AA35" s="24">
        <v>1.224</v>
      </c>
      <c r="AB35" s="56"/>
      <c r="AC35" s="23">
        <v>1.443</v>
      </c>
      <c r="AD35" s="24">
        <v>1.301</v>
      </c>
      <c r="AE35" s="25">
        <v>0.719</v>
      </c>
      <c r="AF35" s="64">
        <v>55578.5</v>
      </c>
      <c r="AG35" s="67">
        <v>156866.39</v>
      </c>
      <c r="AH35" s="67">
        <v>166052</v>
      </c>
      <c r="AI35" s="67">
        <v>154904</v>
      </c>
      <c r="AJ35" s="65">
        <v>321814</v>
      </c>
      <c r="AK35" s="26">
        <v>1074114</v>
      </c>
      <c r="AL35" s="27">
        <v>80</v>
      </c>
      <c r="AM35" s="26">
        <v>325815</v>
      </c>
      <c r="AN35" s="26">
        <v>260652</v>
      </c>
      <c r="AO35" s="28">
        <v>126824</v>
      </c>
    </row>
    <row r="36" spans="1:41" s="57" customFormat="1" ht="20.25" customHeight="1">
      <c r="A36" s="53">
        <v>26</v>
      </c>
      <c r="B36" s="54" t="s">
        <v>63</v>
      </c>
      <c r="C36" s="18">
        <v>17645</v>
      </c>
      <c r="D36" s="19"/>
      <c r="E36" s="19"/>
      <c r="F36" s="20">
        <v>1613866</v>
      </c>
      <c r="G36" s="20">
        <v>38531</v>
      </c>
      <c r="H36" s="20"/>
      <c r="I36" s="20"/>
      <c r="J36" s="21">
        <v>10956</v>
      </c>
      <c r="K36" s="22">
        <v>383</v>
      </c>
      <c r="L36" s="19"/>
      <c r="M36" s="19"/>
      <c r="N36" s="20">
        <v>829741</v>
      </c>
      <c r="O36" s="22">
        <v>50733</v>
      </c>
      <c r="P36" s="22"/>
      <c r="Q36" s="22"/>
      <c r="R36" s="22">
        <v>2524732</v>
      </c>
      <c r="S36" s="22">
        <v>11621</v>
      </c>
      <c r="T36" s="55"/>
      <c r="U36" s="55"/>
      <c r="V36" s="22">
        <v>1969177</v>
      </c>
      <c r="W36" s="22">
        <v>2728</v>
      </c>
      <c r="X36" s="22">
        <v>103996</v>
      </c>
      <c r="Y36" s="23">
        <v>0.456</v>
      </c>
      <c r="Z36" s="23"/>
      <c r="AA36" s="24">
        <v>1.109</v>
      </c>
      <c r="AB36" s="56"/>
      <c r="AC36" s="23">
        <v>0.987</v>
      </c>
      <c r="AD36" s="24">
        <v>1.066</v>
      </c>
      <c r="AE36" s="25">
        <v>0.428</v>
      </c>
      <c r="AF36" s="64">
        <v>101298.7</v>
      </c>
      <c r="AG36" s="67">
        <v>2970.6</v>
      </c>
      <c r="AH36" s="67">
        <v>91970</v>
      </c>
      <c r="AI36" s="67">
        <v>133429</v>
      </c>
      <c r="AJ36" s="65">
        <v>290057</v>
      </c>
      <c r="AK36" s="26">
        <v>321814</v>
      </c>
      <c r="AL36" s="27">
        <v>64.8</v>
      </c>
      <c r="AM36" s="26">
        <v>237760</v>
      </c>
      <c r="AN36" s="26">
        <v>154068</v>
      </c>
      <c r="AO36" s="28">
        <v>91862</v>
      </c>
    </row>
    <row r="37" spans="1:41" s="57" customFormat="1" ht="20.25" customHeight="1">
      <c r="A37" s="53">
        <v>27</v>
      </c>
      <c r="B37" s="54" t="s">
        <v>64</v>
      </c>
      <c r="C37" s="18">
        <v>26881</v>
      </c>
      <c r="D37" s="19"/>
      <c r="E37" s="19"/>
      <c r="F37" s="20">
        <v>5444553</v>
      </c>
      <c r="G37" s="20">
        <v>129988</v>
      </c>
      <c r="H37" s="20"/>
      <c r="I37" s="20"/>
      <c r="J37" s="21">
        <v>1148</v>
      </c>
      <c r="K37" s="22">
        <v>40</v>
      </c>
      <c r="L37" s="19"/>
      <c r="M37" s="29"/>
      <c r="N37" s="30">
        <v>992978</v>
      </c>
      <c r="O37" s="31">
        <v>60713</v>
      </c>
      <c r="P37" s="31"/>
      <c r="Q37" s="31"/>
      <c r="R37" s="31">
        <v>2164291</v>
      </c>
      <c r="S37" s="31">
        <v>9962</v>
      </c>
      <c r="T37" s="55"/>
      <c r="U37" s="55"/>
      <c r="V37" s="22">
        <v>2958779</v>
      </c>
      <c r="W37" s="22">
        <v>4099</v>
      </c>
      <c r="X37" s="22">
        <v>204802</v>
      </c>
      <c r="Y37" s="32">
        <v>0.589</v>
      </c>
      <c r="Z37" s="32"/>
      <c r="AA37" s="24">
        <v>1.033</v>
      </c>
      <c r="AB37" s="56"/>
      <c r="AC37" s="23">
        <v>0.983</v>
      </c>
      <c r="AD37" s="24">
        <v>1.016</v>
      </c>
      <c r="AE37" s="33">
        <v>0.58</v>
      </c>
      <c r="AF37" s="64">
        <v>126228.5</v>
      </c>
      <c r="AG37" s="67">
        <v>0</v>
      </c>
      <c r="AH37" s="67">
        <v>98719</v>
      </c>
      <c r="AI37" s="67">
        <v>143321</v>
      </c>
      <c r="AJ37" s="65">
        <v>593281</v>
      </c>
      <c r="AK37" s="26">
        <v>290057</v>
      </c>
      <c r="AL37" s="34">
        <v>21.1</v>
      </c>
      <c r="AM37" s="26">
        <v>841287</v>
      </c>
      <c r="AN37" s="26">
        <v>177512</v>
      </c>
      <c r="AO37" s="28">
        <v>106204</v>
      </c>
    </row>
    <row r="38" spans="1:41" s="57" customFormat="1" ht="20.25" customHeight="1">
      <c r="A38" s="53">
        <v>28</v>
      </c>
      <c r="B38" s="54" t="s">
        <v>65</v>
      </c>
      <c r="C38" s="18">
        <v>31292</v>
      </c>
      <c r="D38" s="19"/>
      <c r="E38" s="19"/>
      <c r="F38" s="20">
        <v>7339932</v>
      </c>
      <c r="G38" s="20">
        <v>175239</v>
      </c>
      <c r="H38" s="20"/>
      <c r="I38" s="20"/>
      <c r="J38" s="21">
        <v>2122</v>
      </c>
      <c r="K38" s="22">
        <v>74</v>
      </c>
      <c r="L38" s="19"/>
      <c r="M38" s="19"/>
      <c r="N38" s="20">
        <v>1584329</v>
      </c>
      <c r="O38" s="22">
        <v>96870</v>
      </c>
      <c r="P38" s="22"/>
      <c r="Q38" s="22"/>
      <c r="R38" s="22">
        <v>9341407</v>
      </c>
      <c r="S38" s="22">
        <v>42998</v>
      </c>
      <c r="T38" s="55"/>
      <c r="U38" s="55"/>
      <c r="V38" s="22">
        <v>4630630</v>
      </c>
      <c r="W38" s="22">
        <v>6416</v>
      </c>
      <c r="X38" s="22">
        <v>321597</v>
      </c>
      <c r="Y38" s="23">
        <v>0.795</v>
      </c>
      <c r="Z38" s="23"/>
      <c r="AA38" s="24">
        <v>1.049</v>
      </c>
      <c r="AB38" s="56"/>
      <c r="AC38" s="23">
        <v>1.089</v>
      </c>
      <c r="AD38" s="24">
        <v>1.063</v>
      </c>
      <c r="AE38" s="25">
        <v>0.748</v>
      </c>
      <c r="AF38" s="64">
        <v>125665.1</v>
      </c>
      <c r="AG38" s="67">
        <v>4800.79</v>
      </c>
      <c r="AH38" s="67">
        <v>151486</v>
      </c>
      <c r="AI38" s="67">
        <v>220039</v>
      </c>
      <c r="AJ38" s="65">
        <v>145844</v>
      </c>
      <c r="AK38" s="26">
        <v>593281</v>
      </c>
      <c r="AL38" s="35">
        <v>23.4</v>
      </c>
      <c r="AM38" s="26">
        <v>1088033</v>
      </c>
      <c r="AN38" s="26">
        <v>254600</v>
      </c>
      <c r="AO38" s="28">
        <v>151593</v>
      </c>
    </row>
    <row r="39" spans="1:41" s="57" customFormat="1" ht="20.25" customHeight="1">
      <c r="A39" s="53">
        <v>29</v>
      </c>
      <c r="B39" s="54" t="s">
        <v>66</v>
      </c>
      <c r="C39" s="18">
        <v>65703</v>
      </c>
      <c r="D39" s="19"/>
      <c r="E39" s="19"/>
      <c r="F39" s="20">
        <v>7473054</v>
      </c>
      <c r="G39" s="20">
        <v>178418</v>
      </c>
      <c r="H39" s="20"/>
      <c r="I39" s="20"/>
      <c r="J39" s="21">
        <v>4368</v>
      </c>
      <c r="K39" s="22">
        <v>153</v>
      </c>
      <c r="L39" s="19"/>
      <c r="M39" s="19"/>
      <c r="N39" s="20">
        <v>2876591</v>
      </c>
      <c r="O39" s="22">
        <v>175883</v>
      </c>
      <c r="P39" s="22"/>
      <c r="Q39" s="22"/>
      <c r="R39" s="22">
        <v>11006792</v>
      </c>
      <c r="S39" s="22">
        <v>50664</v>
      </c>
      <c r="T39" s="55"/>
      <c r="U39" s="55"/>
      <c r="V39" s="22">
        <v>10953258</v>
      </c>
      <c r="W39" s="22">
        <v>15176</v>
      </c>
      <c r="X39" s="22">
        <v>420294</v>
      </c>
      <c r="Y39" s="23">
        <v>0.495</v>
      </c>
      <c r="Z39" s="23"/>
      <c r="AA39" s="24">
        <v>1.077</v>
      </c>
      <c r="AB39" s="56"/>
      <c r="AC39" s="23">
        <v>0.657</v>
      </c>
      <c r="AD39" s="24">
        <v>0.93</v>
      </c>
      <c r="AE39" s="25">
        <v>0.532</v>
      </c>
      <c r="AF39" s="64">
        <v>297148.7</v>
      </c>
      <c r="AG39" s="67">
        <v>0</v>
      </c>
      <c r="AH39" s="67">
        <v>165672</v>
      </c>
      <c r="AI39" s="67">
        <v>241236</v>
      </c>
      <c r="AJ39" s="65">
        <v>624397</v>
      </c>
      <c r="AK39" s="26">
        <v>145844</v>
      </c>
      <c r="AL39" s="35">
        <v>24.3</v>
      </c>
      <c r="AM39" s="26">
        <v>1133180</v>
      </c>
      <c r="AN39" s="26">
        <v>275363</v>
      </c>
      <c r="AO39" s="28">
        <v>164899</v>
      </c>
    </row>
    <row r="40" spans="1:41" s="57" customFormat="1" ht="20.25" customHeight="1">
      <c r="A40" s="53">
        <v>30</v>
      </c>
      <c r="B40" s="54" t="s">
        <v>67</v>
      </c>
      <c r="C40" s="18">
        <v>6259</v>
      </c>
      <c r="D40" s="19"/>
      <c r="E40" s="19"/>
      <c r="F40" s="20">
        <v>624413</v>
      </c>
      <c r="G40" s="20">
        <v>14908</v>
      </c>
      <c r="H40" s="20"/>
      <c r="I40" s="20"/>
      <c r="J40" s="21"/>
      <c r="K40" s="22">
        <v>0</v>
      </c>
      <c r="L40" s="19"/>
      <c r="M40" s="19"/>
      <c r="N40" s="20">
        <v>205208</v>
      </c>
      <c r="O40" s="22">
        <v>12547</v>
      </c>
      <c r="P40" s="22"/>
      <c r="Q40" s="22"/>
      <c r="R40" s="22">
        <v>773721</v>
      </c>
      <c r="S40" s="22">
        <v>3561</v>
      </c>
      <c r="T40" s="55"/>
      <c r="U40" s="55"/>
      <c r="V40" s="22">
        <v>495634</v>
      </c>
      <c r="W40" s="22">
        <v>687</v>
      </c>
      <c r="X40" s="22">
        <v>31703</v>
      </c>
      <c r="Y40" s="23">
        <v>0.392</v>
      </c>
      <c r="Z40" s="23"/>
      <c r="AA40" s="24">
        <v>1.147</v>
      </c>
      <c r="AB40" s="56"/>
      <c r="AC40" s="23">
        <v>0.723</v>
      </c>
      <c r="AD40" s="24">
        <v>0.999</v>
      </c>
      <c r="AE40" s="25">
        <v>0.392</v>
      </c>
      <c r="AF40" s="64">
        <v>34804.9</v>
      </c>
      <c r="AG40" s="67">
        <v>129204.75</v>
      </c>
      <c r="AH40" s="67">
        <v>95854</v>
      </c>
      <c r="AI40" s="67">
        <v>58525</v>
      </c>
      <c r="AJ40" s="65">
        <v>791845</v>
      </c>
      <c r="AK40" s="26">
        <v>624397</v>
      </c>
      <c r="AL40" s="35">
        <v>85</v>
      </c>
      <c r="AM40" s="26">
        <v>95673</v>
      </c>
      <c r="AN40" s="26">
        <v>81322</v>
      </c>
      <c r="AO40" s="28">
        <v>87281</v>
      </c>
    </row>
    <row r="41" spans="1:41" s="57" customFormat="1" ht="20.25" customHeight="1">
      <c r="A41" s="53">
        <v>31</v>
      </c>
      <c r="B41" s="54" t="s">
        <v>68</v>
      </c>
      <c r="C41" s="18">
        <v>37848</v>
      </c>
      <c r="D41" s="19"/>
      <c r="E41" s="19"/>
      <c r="F41" s="20">
        <v>5044399</v>
      </c>
      <c r="G41" s="20">
        <v>120434</v>
      </c>
      <c r="H41" s="20"/>
      <c r="I41" s="20"/>
      <c r="J41" s="21">
        <v>5929000</v>
      </c>
      <c r="K41" s="22">
        <v>207132</v>
      </c>
      <c r="L41" s="19"/>
      <c r="M41" s="19"/>
      <c r="N41" s="20">
        <v>1632524</v>
      </c>
      <c r="O41" s="22">
        <v>99817</v>
      </c>
      <c r="P41" s="22"/>
      <c r="Q41" s="22"/>
      <c r="R41" s="22">
        <v>4029082</v>
      </c>
      <c r="S41" s="22">
        <v>18546</v>
      </c>
      <c r="T41" s="55"/>
      <c r="U41" s="55"/>
      <c r="V41" s="22">
        <v>6582402</v>
      </c>
      <c r="W41" s="22">
        <v>9120</v>
      </c>
      <c r="X41" s="22">
        <v>455049</v>
      </c>
      <c r="Y41" s="23">
        <v>0.93</v>
      </c>
      <c r="Z41" s="23"/>
      <c r="AA41" s="24">
        <v>0.991</v>
      </c>
      <c r="AB41" s="56"/>
      <c r="AC41" s="23">
        <v>0.818</v>
      </c>
      <c r="AD41" s="24">
        <v>0.93</v>
      </c>
      <c r="AE41" s="25">
        <v>1</v>
      </c>
      <c r="AF41" s="64">
        <v>88415</v>
      </c>
      <c r="AG41" s="67">
        <v>75307.64</v>
      </c>
      <c r="AH41" s="67">
        <v>145760</v>
      </c>
      <c r="AI41" s="67">
        <v>211680</v>
      </c>
      <c r="AJ41" s="65">
        <v>-188781</v>
      </c>
      <c r="AK41" s="26">
        <v>791845</v>
      </c>
      <c r="AL41" s="35">
        <v>33.2</v>
      </c>
      <c r="AM41" s="26">
        <v>738480</v>
      </c>
      <c r="AN41" s="26">
        <v>245175</v>
      </c>
      <c r="AO41" s="28">
        <v>145795</v>
      </c>
    </row>
    <row r="42" spans="1:41" ht="20.25" customHeight="1">
      <c r="A42" s="53">
        <v>32</v>
      </c>
      <c r="B42" s="54" t="s">
        <v>69</v>
      </c>
      <c r="C42" s="18">
        <v>18521</v>
      </c>
      <c r="D42" s="19"/>
      <c r="E42" s="36"/>
      <c r="F42" s="20">
        <v>2101864</v>
      </c>
      <c r="G42" s="20">
        <v>50182</v>
      </c>
      <c r="H42" s="36"/>
      <c r="I42" s="36"/>
      <c r="J42" s="37"/>
      <c r="K42" s="37">
        <v>0</v>
      </c>
      <c r="L42" s="36"/>
      <c r="M42" s="38"/>
      <c r="N42" s="39">
        <v>1016463</v>
      </c>
      <c r="O42" s="39">
        <v>62149</v>
      </c>
      <c r="P42" s="39"/>
      <c r="Q42" s="39"/>
      <c r="R42" s="39">
        <v>1715275</v>
      </c>
      <c r="S42" s="39">
        <v>7895</v>
      </c>
      <c r="T42" s="55"/>
      <c r="U42" s="55"/>
      <c r="V42" s="22">
        <v>2694831</v>
      </c>
      <c r="W42" s="22">
        <v>3734</v>
      </c>
      <c r="X42" s="22">
        <v>123960</v>
      </c>
      <c r="Y42" s="40">
        <v>0.517</v>
      </c>
      <c r="Z42" s="40"/>
      <c r="AA42" s="63">
        <v>0.918</v>
      </c>
      <c r="AB42" s="59"/>
      <c r="AC42" s="23">
        <v>2.159</v>
      </c>
      <c r="AD42" s="24">
        <v>1.352</v>
      </c>
      <c r="AE42" s="25">
        <v>0.382</v>
      </c>
      <c r="AF42" s="64">
        <v>140641.4</v>
      </c>
      <c r="AG42" s="67">
        <v>0</v>
      </c>
      <c r="AH42" s="67">
        <v>72918</v>
      </c>
      <c r="AI42" s="67">
        <v>105699</v>
      </c>
      <c r="AJ42" s="65">
        <v>363078</v>
      </c>
      <c r="AK42" s="26">
        <v>-188781</v>
      </c>
      <c r="AL42" s="35">
        <v>44.5</v>
      </c>
      <c r="AM42" s="26">
        <v>307793</v>
      </c>
      <c r="AN42" s="26">
        <v>136968</v>
      </c>
      <c r="AO42" s="13">
        <v>81573</v>
      </c>
    </row>
    <row r="43" spans="1:41" ht="32.25" customHeight="1">
      <c r="A43" s="53">
        <v>33</v>
      </c>
      <c r="B43" s="58" t="s">
        <v>70</v>
      </c>
      <c r="C43" s="18">
        <v>15438</v>
      </c>
      <c r="D43" s="19"/>
      <c r="E43" s="36"/>
      <c r="F43" s="20">
        <v>2474964</v>
      </c>
      <c r="G43" s="20">
        <v>59089</v>
      </c>
      <c r="H43" s="36"/>
      <c r="I43" s="36"/>
      <c r="J43" s="37"/>
      <c r="K43" s="37">
        <v>0</v>
      </c>
      <c r="L43" s="36"/>
      <c r="M43" s="36"/>
      <c r="N43" s="20">
        <v>980694</v>
      </c>
      <c r="O43" s="20">
        <v>59962</v>
      </c>
      <c r="P43" s="20"/>
      <c r="Q43" s="20"/>
      <c r="R43" s="20">
        <v>1312178</v>
      </c>
      <c r="S43" s="20">
        <v>6040</v>
      </c>
      <c r="T43" s="55"/>
      <c r="U43" s="55"/>
      <c r="V43" s="22">
        <v>3266760</v>
      </c>
      <c r="W43" s="22">
        <v>4526</v>
      </c>
      <c r="X43" s="22">
        <v>129617</v>
      </c>
      <c r="Y43" s="23">
        <v>0.649</v>
      </c>
      <c r="Z43" s="23"/>
      <c r="AA43" s="16">
        <v>0.918</v>
      </c>
      <c r="AB43" s="59"/>
      <c r="AC43" s="23">
        <v>0.906</v>
      </c>
      <c r="AD43" s="24">
        <v>0.914</v>
      </c>
      <c r="AE43" s="25">
        <v>0.71</v>
      </c>
      <c r="AF43" s="64">
        <v>56000.9</v>
      </c>
      <c r="AG43" s="67">
        <v>44690.21</v>
      </c>
      <c r="AH43" s="67">
        <v>63854</v>
      </c>
      <c r="AI43" s="67">
        <v>92445</v>
      </c>
      <c r="AJ43" s="65">
        <v>-5003394</v>
      </c>
      <c r="AK43" s="26">
        <v>363078</v>
      </c>
      <c r="AL43" s="41">
        <v>31.3</v>
      </c>
      <c r="AM43" s="26">
        <v>367973</v>
      </c>
      <c r="AN43" s="26">
        <v>115176</v>
      </c>
      <c r="AO43" s="28">
        <v>68489</v>
      </c>
    </row>
    <row r="44" spans="1:41" ht="20.25" customHeight="1">
      <c r="A44" s="53">
        <v>34</v>
      </c>
      <c r="B44" s="54" t="s">
        <v>71</v>
      </c>
      <c r="C44" s="18">
        <v>350047</v>
      </c>
      <c r="D44" s="19"/>
      <c r="E44" s="36"/>
      <c r="F44" s="20">
        <v>94162870</v>
      </c>
      <c r="G44" s="20">
        <v>2248120</v>
      </c>
      <c r="H44" s="36"/>
      <c r="I44" s="36"/>
      <c r="J44" s="22"/>
      <c r="K44" s="22">
        <v>0</v>
      </c>
      <c r="L44" s="36"/>
      <c r="M44" s="36"/>
      <c r="N44" s="20">
        <v>48577101</v>
      </c>
      <c r="O44" s="20">
        <v>2970136</v>
      </c>
      <c r="P44" s="20"/>
      <c r="Q44" s="20"/>
      <c r="R44" s="20">
        <v>26694043</v>
      </c>
      <c r="S44" s="20">
        <v>122872</v>
      </c>
      <c r="T44" s="55"/>
      <c r="U44" s="55"/>
      <c r="V44" s="22">
        <v>223824316</v>
      </c>
      <c r="W44" s="22">
        <v>310113</v>
      </c>
      <c r="X44" s="22">
        <v>5651241</v>
      </c>
      <c r="Y44" s="23">
        <v>1.248</v>
      </c>
      <c r="Z44" s="23"/>
      <c r="AA44" s="24">
        <v>0.918</v>
      </c>
      <c r="AB44" s="59"/>
      <c r="AC44" s="23">
        <v>0.851</v>
      </c>
      <c r="AD44" s="24">
        <v>0.895</v>
      </c>
      <c r="AE44" s="25">
        <v>1.394</v>
      </c>
      <c r="AF44" s="64">
        <v>166834.4</v>
      </c>
      <c r="AG44" s="67">
        <v>0</v>
      </c>
      <c r="AH44" s="67">
        <v>267454</v>
      </c>
      <c r="AI44" s="67">
        <v>0</v>
      </c>
      <c r="AJ44" s="65">
        <v>167718</v>
      </c>
      <c r="AK44" s="26">
        <v>-5003394</v>
      </c>
      <c r="AL44" s="27">
        <v>0</v>
      </c>
      <c r="AM44" s="26">
        <v>14002727</v>
      </c>
      <c r="AN44" s="26">
        <v>0</v>
      </c>
      <c r="AO44" s="28">
        <v>155654</v>
      </c>
    </row>
    <row r="45" spans="1:41" ht="20.25" customHeight="1">
      <c r="A45" s="53">
        <v>35</v>
      </c>
      <c r="B45" s="54" t="s">
        <v>72</v>
      </c>
      <c r="C45" s="18">
        <v>9866</v>
      </c>
      <c r="D45" s="19"/>
      <c r="E45" s="36"/>
      <c r="F45" s="20">
        <v>2192908</v>
      </c>
      <c r="G45" s="20">
        <v>52355</v>
      </c>
      <c r="H45" s="36"/>
      <c r="I45" s="36"/>
      <c r="J45" s="37"/>
      <c r="K45" s="37">
        <v>0</v>
      </c>
      <c r="L45" s="36"/>
      <c r="M45" s="36"/>
      <c r="N45" s="20">
        <v>53251</v>
      </c>
      <c r="O45" s="20">
        <v>3256</v>
      </c>
      <c r="P45" s="20"/>
      <c r="Q45" s="20"/>
      <c r="R45" s="20">
        <v>0</v>
      </c>
      <c r="S45" s="20">
        <v>0</v>
      </c>
      <c r="T45" s="55"/>
      <c r="U45" s="55"/>
      <c r="V45" s="22">
        <v>308091</v>
      </c>
      <c r="W45" s="22">
        <v>427</v>
      </c>
      <c r="X45" s="22">
        <v>56038</v>
      </c>
      <c r="Y45" s="23">
        <v>0.439</v>
      </c>
      <c r="Z45" s="23"/>
      <c r="AA45" s="24">
        <v>0.918</v>
      </c>
      <c r="AB45" s="59"/>
      <c r="AC45" s="23">
        <v>0</v>
      </c>
      <c r="AD45" s="24">
        <v>0.597</v>
      </c>
      <c r="AE45" s="25">
        <v>0.735</v>
      </c>
      <c r="AF45" s="64">
        <v>22636.4</v>
      </c>
      <c r="AG45" s="67">
        <v>36032.39</v>
      </c>
      <c r="AH45" s="67">
        <v>27197</v>
      </c>
      <c r="AI45" s="67">
        <v>39807</v>
      </c>
      <c r="AJ45" s="65">
        <v>11090</v>
      </c>
      <c r="AK45" s="26">
        <v>167718</v>
      </c>
      <c r="AL45" s="27">
        <v>11.7</v>
      </c>
      <c r="AM45" s="26">
        <v>328453</v>
      </c>
      <c r="AN45" s="26">
        <v>38429</v>
      </c>
      <c r="AO45" s="28">
        <v>22860</v>
      </c>
    </row>
    <row r="46" spans="36:41" ht="15.75">
      <c r="AJ46" s="61"/>
      <c r="AO46" s="46">
        <v>906221.7</v>
      </c>
    </row>
  </sheetData>
  <sheetProtection/>
  <mergeCells count="33">
    <mergeCell ref="AF3:AO4"/>
    <mergeCell ref="AO5:AO8"/>
    <mergeCell ref="P6:S7"/>
    <mergeCell ref="T6:W7"/>
    <mergeCell ref="Y5:Y8"/>
    <mergeCell ref="X6:X8"/>
    <mergeCell ref="AK5:AK8"/>
    <mergeCell ref="AL5:AL8"/>
    <mergeCell ref="AM5:AM8"/>
    <mergeCell ref="AF5:AF8"/>
    <mergeCell ref="AG5:AG8"/>
    <mergeCell ref="Z5:AC6"/>
    <mergeCell ref="AD5:AD8"/>
    <mergeCell ref="AH5:AH8"/>
    <mergeCell ref="A3:A8"/>
    <mergeCell ref="B3:B8"/>
    <mergeCell ref="C3:C8"/>
    <mergeCell ref="D3:AE3"/>
    <mergeCell ref="D4:Y4"/>
    <mergeCell ref="Z4:AD4"/>
    <mergeCell ref="Z7:Z8"/>
    <mergeCell ref="D6:G7"/>
    <mergeCell ref="H6:K7"/>
    <mergeCell ref="L6:O7"/>
    <mergeCell ref="C1:V1"/>
    <mergeCell ref="AC7:AC8"/>
    <mergeCell ref="AN5:AN8"/>
    <mergeCell ref="AI5:AI8"/>
    <mergeCell ref="AA7:AA8"/>
    <mergeCell ref="AB7:AB8"/>
    <mergeCell ref="AE4:AE8"/>
    <mergeCell ref="D5:X5"/>
    <mergeCell ref="AJ5:AJ8"/>
  </mergeCells>
  <printOptions/>
  <pageMargins left="0.2362204724409449" right="0.2755905511811024" top="0.7480314960629921" bottom="0.7480314960629921" header="0.31496062992125984" footer="0.31496062992125984"/>
  <pageSetup fitToWidth="2" fitToHeight="1"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Страмилова Наталия Николаевна</cp:lastModifiedBy>
  <cp:lastPrinted>2022-10-14T06:51:35Z</cp:lastPrinted>
  <dcterms:created xsi:type="dcterms:W3CDTF">2005-08-24T23:16:42Z</dcterms:created>
  <dcterms:modified xsi:type="dcterms:W3CDTF">2022-10-14T06:51:49Z</dcterms:modified>
  <cp:category/>
  <cp:version/>
  <cp:contentType/>
  <cp:contentStatus/>
</cp:coreProperties>
</file>