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10" windowWidth="25440" windowHeight="1195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'Sheet1'!$A$5:$E$5</definedName>
    <definedName name="_xlnm.Print_Titles" localSheetId="0">'Sheet1'!$4:$5</definedName>
  </definedNames>
  <calcPr fullCalcOnLoad="1" fullPrecision="0"/>
</workbook>
</file>

<file path=xl/sharedStrings.xml><?xml version="1.0" encoding="utf-8"?>
<sst xmlns="http://schemas.openxmlformats.org/spreadsheetml/2006/main" count="180" uniqueCount="170">
  <si>
    <t xml:space="preserve"> Фактическое исполнение</t>
  </si>
  <si>
    <t>( тыс. рублей)</t>
  </si>
  <si>
    <t>Наименование</t>
  </si>
  <si>
    <t>Код БК</t>
  </si>
  <si>
    <t>План по закону первоначальный</t>
  </si>
  <si>
    <t>Уточненный план</t>
  </si>
  <si>
    <t>1</t>
  </si>
  <si>
    <t>2</t>
  </si>
  <si>
    <t>3</t>
  </si>
  <si>
    <t>4</t>
  </si>
  <si>
    <t>5</t>
  </si>
  <si>
    <t>1.Дотации - всего:</t>
  </si>
  <si>
    <t>0130278010</t>
  </si>
  <si>
    <t>0130278020</t>
  </si>
  <si>
    <t>0130278050</t>
  </si>
  <si>
    <t>8800050100</t>
  </si>
  <si>
    <t>2. Субсидии - всего:</t>
  </si>
  <si>
    <t>0130271202</t>
  </si>
  <si>
    <t>0130278181</t>
  </si>
  <si>
    <t>0130278183</t>
  </si>
  <si>
    <t>0130278184</t>
  </si>
  <si>
    <t>03202R5270</t>
  </si>
  <si>
    <t>0820374102</t>
  </si>
  <si>
    <t>0820374104</t>
  </si>
  <si>
    <t>10101R5110</t>
  </si>
  <si>
    <t>1210274770</t>
  </si>
  <si>
    <t>1210374521</t>
  </si>
  <si>
    <t>12301R4970</t>
  </si>
  <si>
    <t>1310174300</t>
  </si>
  <si>
    <t>1330374315</t>
  </si>
  <si>
    <t>1330374317</t>
  </si>
  <si>
    <t>1410271420</t>
  </si>
  <si>
    <t>14102R1590</t>
  </si>
  <si>
    <t>1430271432</t>
  </si>
  <si>
    <t>1470271101</t>
  </si>
  <si>
    <t>1490371421</t>
  </si>
  <si>
    <t>1490371436</t>
  </si>
  <si>
    <t>1490371437</t>
  </si>
  <si>
    <t>14903R0970</t>
  </si>
  <si>
    <t>14904R1120</t>
  </si>
  <si>
    <t>15102R5190</t>
  </si>
  <si>
    <t>15103R4660</t>
  </si>
  <si>
    <t>15105R5190</t>
  </si>
  <si>
    <t>15106R4670</t>
  </si>
  <si>
    <t>15106R5190</t>
  </si>
  <si>
    <t>1510874104</t>
  </si>
  <si>
    <t>1840173950</t>
  </si>
  <si>
    <t>18401R4950</t>
  </si>
  <si>
    <t>1841074104</t>
  </si>
  <si>
    <t>19703R5150</t>
  </si>
  <si>
    <t>20101R5670</t>
  </si>
  <si>
    <t>2010273670</t>
  </si>
  <si>
    <t>20102R5670</t>
  </si>
  <si>
    <t>2010377670</t>
  </si>
  <si>
    <t>20103R5670</t>
  </si>
  <si>
    <t>2110678111</t>
  </si>
  <si>
    <t>24201R0270</t>
  </si>
  <si>
    <t>24202R0270</t>
  </si>
  <si>
    <t>24203R0270</t>
  </si>
  <si>
    <t>2610274402</t>
  </si>
  <si>
    <t>2710274905</t>
  </si>
  <si>
    <t>2720274104</t>
  </si>
  <si>
    <t>28301R0230</t>
  </si>
  <si>
    <t>29101R5550</t>
  </si>
  <si>
    <t>29102R5600</t>
  </si>
  <si>
    <t>8800078182</t>
  </si>
  <si>
    <t>3. Субвенции - всего:</t>
  </si>
  <si>
    <t>0130278060</t>
  </si>
  <si>
    <t>0130279205</t>
  </si>
  <si>
    <t>0430879206</t>
  </si>
  <si>
    <t>0570577263</t>
  </si>
  <si>
    <t>0570579263</t>
  </si>
  <si>
    <t>1310374505</t>
  </si>
  <si>
    <t>1310379227</t>
  </si>
  <si>
    <t>1310379502</t>
  </si>
  <si>
    <t>1410171201</t>
  </si>
  <si>
    <t>1410271230</t>
  </si>
  <si>
    <t>1420171201</t>
  </si>
  <si>
    <t>1420171228</t>
  </si>
  <si>
    <t>1420371218</t>
  </si>
  <si>
    <t>1490579230</t>
  </si>
  <si>
    <t>1730372400</t>
  </si>
  <si>
    <t>1730379211</t>
  </si>
  <si>
    <t>1730574580</t>
  </si>
  <si>
    <t>1730574581</t>
  </si>
  <si>
    <t>1730579581</t>
  </si>
  <si>
    <t>8800051180</t>
  </si>
  <si>
    <t>8800051200</t>
  </si>
  <si>
    <t>8800079207</t>
  </si>
  <si>
    <t>8800079208</t>
  </si>
  <si>
    <t>8800079214</t>
  </si>
  <si>
    <t>8800079220</t>
  </si>
  <si>
    <t>4. Иные межбюджетные трансферты - всего</t>
  </si>
  <si>
    <t>2730374303</t>
  </si>
  <si>
    <t>8800000704</t>
  </si>
  <si>
    <t>8800009218</t>
  </si>
  <si>
    <t>Итого</t>
  </si>
  <si>
    <r>
      <rPr>
        <b/>
        <sz val="10"/>
        <rFont val="Times New Roman"/>
        <family val="1"/>
      </rPr>
      <t>Сводные данные о расходах бюджета Забайкальского края на предоставление межбюджетных трансфертов бюджетам</t>
    </r>
  </si>
  <si>
    <t xml:space="preserve">  Дотации на выравнивание бюджетной обеспеченности поселений</t>
  </si>
  <si>
    <t xml:space="preserve">  Дотации на выравнивание бюджетной обеспеченности муниципальных районов (городских округов)</t>
  </si>
  <si>
    <t xml:space="preserve">  Дотации на поддержку мер по обеспечению сбалансированности бюджетов муниципальных районов (городских округов) Забайкальского края</t>
  </si>
  <si>
    <t xml:space="preserve">  Дотации, связанные с особым режимом безопасного функционирования закрытых административно-территориальных образований</t>
  </si>
  <si>
    <t xml:space="preserve">  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</si>
  <si>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 xml:space="preserve">  Субсидии на выравнивание обеспеченности муниципальных районов (городских округов) на реализацию отдельных расходных обязательств</t>
  </si>
  <si>
    <t xml:space="preserve">  Субсидии на частичную компенсацию дополнительных расходов на повышение оплаты труда работников бюджетной сферы</t>
  </si>
  <si>
    <t xml:space="preserve">  Субсидии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</t>
  </si>
  <si>
    <t xml:space="preserve">  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</si>
  <si>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</si>
  <si>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 xml:space="preserve">  Субсидии на погашение кредиторской задолженности по софинансированию капитальных вложений в объекты муниципальной собственности</t>
  </si>
  <si>
    <t xml:space="preserve"> 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</t>
  </si>
  <si>
    <t xml:space="preserve">  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</si>
  <si>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 xml:space="preserve">  Осуществление городским округом "Город Чита" функций административного центра (столицы) Забайкальского края</t>
  </si>
  <si>
    <t xml:space="preserve">  Реализация мероприятий по обеспечению жильем молодых семей</t>
  </si>
  <si>
    <t xml:space="preserve">  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</si>
  <si>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 xml:space="preserve">  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</si>
  <si>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  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</si>
  <si>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 xml:space="preserve">  Реализация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</si>
  <si>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</si>
  <si>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Организация отдыха и оздоровления детей в каникулярное время</t>
  </si>
  <si>
    <t xml:space="preserve">  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</si>
  <si>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 xml:space="preserve">  Капитальный ремонт спортивных залов в муниципальных общеобразовательных организациях</t>
  </si>
  <si>
    <t xml:space="preserve">  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</si>
  <si>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 xml:space="preserve">  Реализация мероприятий по капитальному ремонту объектов инфраструктуры общеобразовательных организаций</t>
  </si>
  <si>
    <t xml:space="preserve">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</si>
  <si>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Софинансирование расходов на капитальные вложения в объекты муниципальной собственности</t>
  </si>
  <si>
    <t xml:space="preserve">  Поддержка отрасли культуры</t>
  </si>
  <si>
    <t xml:space="preserve">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</si>
  <si>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</si>
  <si>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Субсидия на подготовку оснований и укладку искусственного покрытия для футбольных полей детско-юношеских спортивных школ</t>
  </si>
  <si>
    <t xml:space="preserve">  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</si>
  <si>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 xml:space="preserve">  Поддержка экономического и социального развития коренных малочисленных народов Севера, Сибири и Дальнего Востока</t>
  </si>
  <si>
    <t xml:space="preserve">  Реализация мероприятий по устойчивому развитию сельских территорий</t>
  </si>
  <si>
    <t xml:space="preserve">  Развитие сети плоскостных спортивных сооружений в сельской местности</t>
  </si>
  <si>
    <t xml:space="preserve">  Реализация мероприятий по устойчивому развитию сельских территорий в целях их благоустройства</t>
  </si>
  <si>
    <t xml:space="preserve">  Осуществление городским округом "Поселок Агинское" функций административного центра Агинского Бурятского округа</t>
  </si>
  <si>
    <t xml:space="preserve">  Мероприятия государственной программы Российской Федерации "Доступная среда" на 2011-2020 годы</t>
  </si>
  <si>
    <t xml:space="preserve">  Субсидии на реализацию мероприятий по подготовке документов территориального планирования</t>
  </si>
  <si>
    <t xml:space="preserve"> 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</si>
  <si>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  Мероприятия по переселению граждан из ветхого и аварийного жилья в зоне Байкало-Амурской магистрали</t>
  </si>
  <si>
    <t xml:space="preserve">  Поддержка формирования современной городской среды</t>
  </si>
  <si>
    <t xml:space="preserve">  Поддержка обустройства мест массового отдыха населения (городских парков)</t>
  </si>
  <si>
    <t xml:space="preserve">  Субсидия на реализацию мероприятий проекта "Забайкалье - территория будущего"</t>
  </si>
  <si>
    <t xml:space="preserve">  Субвенция на предоставление дотаций поселениям на выравнивание бюджетной обеспеченности</t>
  </si>
  <si>
    <t xml:space="preserve">  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</si>
  <si>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 xml:space="preserve">  Осуществление государственных полномочий в сфере труда</t>
  </si>
  <si>
    <t xml:space="preserve">  Организация проведения мероприятий по содержанию безнадзорных животных</t>
  </si>
  <si>
    <t xml:space="preserve">  Администрирование государственного полномочия по организации проведения мероприятий по содержанию безнадзорных животных</t>
  </si>
  <si>
    <t xml:space="preserve">  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</si>
  <si>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  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</si>
  <si>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 xml:space="preserve"> 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</si>
  <si>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</si>
  <si>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</si>
  <si>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</si>
  <si>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 xml:space="preserve">  Обеспечение бесплатным питанием детей из малоимущих семей, обучающихся в муниципальных общеобразовательных организациях</t>
  </si>
  <si>
    <t xml:space="preserve">  Осуществление государственных полномочий в области образования</t>
  </si>
  <si>
    <t xml:space="preserve">  Реализация государственного полномочия по организации и осуществлению деятельности по опеке и попечительству над несовершеннолетними</t>
  </si>
  <si>
    <t xml:space="preserve"> 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</si>
  <si>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 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</si>
  <si>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</si>
  <si>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 xml:space="preserve">  Осуществление государственных полномочий в области социальной защиты населения</t>
  </si>
  <si>
    <t xml:space="preserve">  Осуществление первичного воинского учета на территориях, где отсутствуют военные комиссариаты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</si>
  <si>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</si>
  <si>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Осуществление государственного полномочия по созданию административных комиссий в Забайкальском крае</t>
  </si>
  <si>
    <t xml:space="preserve">  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</si>
  <si>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 xml:space="preserve">  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</si>
  <si>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 xml:space="preserve">  Осуществление государственных полномочий в сфере государственного управления</t>
  </si>
  <si>
    <t xml:space="preserve">  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</si>
  <si>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 xml:space="preserve">  Резервные фонды исполнительных органов государственной власти субъекта Российской Федерации</t>
  </si>
  <si>
    <t xml:space="preserve">  Предупреждение и ликвидация последствий чрезвычайных ситуаций и стихийных бедствий природного и техногенного характера</t>
  </si>
  <si>
    <t>муниципальных образований по состоянию на 01.10.2018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</si>
</sst>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/>
      <protection/>
    </xf>
    <xf numFmtId="0" fontId="28" fillId="0" borderId="1">
      <alignment horizontal="left" vertical="top" wrapText="1"/>
      <protection/>
    </xf>
    <xf numFmtId="4" fontId="28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44" fillId="0" borderId="1" xfId="34" applyNumberFormat="1" applyFont="1" applyAlignment="1" applyProtection="1" quotePrefix="1">
      <alignment horizontal="left" vertical="center" wrapText="1"/>
      <protection/>
    </xf>
    <xf numFmtId="0" fontId="45" fillId="0" borderId="1" xfId="33" applyNumberFormat="1" applyFont="1" applyAlignment="1" applyProtection="1">
      <alignment horizontal="left" vertical="center"/>
      <protection/>
    </xf>
    <xf numFmtId="0" fontId="45" fillId="0" borderId="1" xfId="34" applyNumberFormat="1" applyFont="1" applyAlignment="1" applyProtection="1" quotePrefix="1">
      <alignment horizontal="left" vertical="center" wrapText="1"/>
      <protection/>
    </xf>
    <xf numFmtId="4" fontId="19" fillId="0" borderId="11" xfId="0" applyNumberFormat="1" applyFont="1" applyBorder="1" applyAlignment="1">
      <alignment horizontal="right" vertical="center"/>
    </xf>
    <xf numFmtId="0" fontId="45" fillId="0" borderId="1" xfId="34" applyNumberFormat="1" applyFont="1" applyAlignment="1" applyProtection="1">
      <alignment horizontal="center" vertical="center" wrapText="1"/>
      <protection/>
    </xf>
    <xf numFmtId="0" fontId="44" fillId="0" borderId="1" xfId="34" applyNumberFormat="1" applyFont="1" applyAlignment="1" applyProtection="1" quotePrefix="1">
      <alignment horizontal="center" vertical="center" wrapText="1"/>
      <protection/>
    </xf>
    <xf numFmtId="0" fontId="45" fillId="0" borderId="1" xfId="33" applyNumberFormat="1" applyFont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8" xfId="34"/>
    <cellStyle name="xl3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1;&#1058;%202018%203%20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SheetLayoutView="100" zoomScalePageLayoutView="0" workbookViewId="0" topLeftCell="A7">
      <selection activeCell="D96" sqref="D96"/>
    </sheetView>
  </sheetViews>
  <sheetFormatPr defaultColWidth="9.140625" defaultRowHeight="12.75"/>
  <cols>
    <col min="1" max="1" width="43.140625" style="11" customWidth="1"/>
    <col min="2" max="2" width="14.00390625" style="18" customWidth="1"/>
    <col min="3" max="3" width="17.28125" style="11" customWidth="1"/>
    <col min="4" max="4" width="18.57421875" style="11" customWidth="1"/>
    <col min="5" max="5" width="17.7109375" style="11" customWidth="1"/>
    <col min="6" max="16384" width="9.140625" style="11" customWidth="1"/>
  </cols>
  <sheetData>
    <row r="1" spans="1:5" ht="12.75">
      <c r="A1" s="12" t="s">
        <v>97</v>
      </c>
      <c r="B1" s="12"/>
      <c r="C1" s="12"/>
      <c r="D1" s="12"/>
      <c r="E1" s="12"/>
    </row>
    <row r="2" spans="1:5" ht="12.75">
      <c r="A2" s="13" t="s">
        <v>169</v>
      </c>
      <c r="B2" s="12"/>
      <c r="C2" s="12"/>
      <c r="D2" s="12"/>
      <c r="E2" s="12"/>
    </row>
    <row r="3" spans="1:5" ht="12.75">
      <c r="A3" s="14"/>
      <c r="B3" s="15"/>
      <c r="C3" s="14"/>
      <c r="D3" s="14"/>
      <c r="E3" s="16" t="s">
        <v>1</v>
      </c>
    </row>
    <row r="4" spans="1:5" ht="31.5" customHeight="1">
      <c r="A4" s="1" t="s">
        <v>2</v>
      </c>
      <c r="B4" s="1" t="s">
        <v>3</v>
      </c>
      <c r="C4" s="3" t="s">
        <v>4</v>
      </c>
      <c r="D4" s="1" t="s">
        <v>5</v>
      </c>
      <c r="E4" s="3" t="s">
        <v>0</v>
      </c>
    </row>
    <row r="5" spans="1:5" ht="15.75" customHeigh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</row>
    <row r="6" spans="1:5" s="17" customFormat="1" ht="18" customHeight="1">
      <c r="A6" s="6" t="s">
        <v>11</v>
      </c>
      <c r="B6" s="8"/>
      <c r="C6" s="7">
        <f>SUM(C7:C10)</f>
        <v>3134588.9</v>
      </c>
      <c r="D6" s="7">
        <f>SUM(D7:D10)</f>
        <v>3702634.2</v>
      </c>
      <c r="E6" s="7">
        <f>SUM(E7:E10)</f>
        <v>2855900.2</v>
      </c>
    </row>
    <row r="7" spans="1:5" ht="33" customHeight="1">
      <c r="A7" s="4" t="s">
        <v>98</v>
      </c>
      <c r="B7" s="9" t="s">
        <v>12</v>
      </c>
      <c r="C7" s="2">
        <v>58549</v>
      </c>
      <c r="D7" s="2">
        <v>58549</v>
      </c>
      <c r="E7" s="2">
        <v>43912.8</v>
      </c>
    </row>
    <row r="8" spans="1:5" ht="43.5" customHeight="1">
      <c r="A8" s="4" t="s">
        <v>99</v>
      </c>
      <c r="B8" s="9" t="s">
        <v>13</v>
      </c>
      <c r="C8" s="2">
        <v>2909397</v>
      </c>
      <c r="D8" s="2">
        <v>2768641.6</v>
      </c>
      <c r="E8" s="2">
        <v>2231003.18</v>
      </c>
    </row>
    <row r="9" spans="1:5" ht="38.25">
      <c r="A9" s="4" t="s">
        <v>100</v>
      </c>
      <c r="B9" s="9" t="s">
        <v>14</v>
      </c>
      <c r="C9" s="2">
        <v>136571.9</v>
      </c>
      <c r="D9" s="2">
        <v>845372.6</v>
      </c>
      <c r="E9" s="2">
        <v>558430.22</v>
      </c>
    </row>
    <row r="10" spans="1:5" ht="46.5" customHeight="1">
      <c r="A10" s="4" t="s">
        <v>101</v>
      </c>
      <c r="B10" s="9" t="s">
        <v>15</v>
      </c>
      <c r="C10" s="2">
        <v>30071</v>
      </c>
      <c r="D10" s="2">
        <v>30071</v>
      </c>
      <c r="E10" s="2">
        <v>22554</v>
      </c>
    </row>
    <row r="11" spans="1:5" s="17" customFormat="1" ht="17.25" customHeight="1">
      <c r="A11" s="6" t="s">
        <v>16</v>
      </c>
      <c r="B11" s="8"/>
      <c r="C11" s="7">
        <f>SUM(C12:C60)</f>
        <v>4443190.9</v>
      </c>
      <c r="D11" s="7">
        <f>SUM(D12:D60)</f>
        <v>6248599.88</v>
      </c>
      <c r="E11" s="7">
        <f>SUM(E12:E60)</f>
        <v>4234181.47</v>
      </c>
    </row>
    <row r="12" spans="1:5" ht="70.5" customHeight="1">
      <c r="A12" s="4" t="s">
        <v>102</v>
      </c>
      <c r="B12" s="9" t="s">
        <v>17</v>
      </c>
      <c r="C12" s="2">
        <v>66800</v>
      </c>
      <c r="D12" s="2">
        <v>66800</v>
      </c>
      <c r="E12" s="2">
        <v>60157.34</v>
      </c>
    </row>
    <row r="13" spans="1:5" ht="47.25" customHeight="1">
      <c r="A13" s="4" t="s">
        <v>103</v>
      </c>
      <c r="B13" s="9" t="s">
        <v>18</v>
      </c>
      <c r="C13" s="2">
        <v>1755547.6</v>
      </c>
      <c r="D13" s="2">
        <v>1197102.3</v>
      </c>
      <c r="E13" s="2">
        <v>1171745.4</v>
      </c>
    </row>
    <row r="14" spans="1:5" ht="45" customHeight="1">
      <c r="A14" s="4" t="s">
        <v>104</v>
      </c>
      <c r="B14" s="9" t="s">
        <v>19</v>
      </c>
      <c r="C14" s="2">
        <v>566569.6</v>
      </c>
      <c r="D14" s="2">
        <v>1954584.5</v>
      </c>
      <c r="E14" s="2">
        <v>1543622.66</v>
      </c>
    </row>
    <row r="15" spans="1:5" ht="76.5">
      <c r="A15" s="4" t="s">
        <v>105</v>
      </c>
      <c r="B15" s="9" t="s">
        <v>20</v>
      </c>
      <c r="C15" s="2">
        <v>0</v>
      </c>
      <c r="D15" s="2">
        <v>290801</v>
      </c>
      <c r="E15" s="2">
        <v>204889.11</v>
      </c>
    </row>
    <row r="16" spans="1:5" ht="69" customHeight="1">
      <c r="A16" s="4" t="s">
        <v>106</v>
      </c>
      <c r="B16" s="9" t="s">
        <v>21</v>
      </c>
      <c r="C16" s="2">
        <v>7794.2</v>
      </c>
      <c r="D16" s="2">
        <v>7794.2</v>
      </c>
      <c r="E16" s="2">
        <v>3422.84</v>
      </c>
    </row>
    <row r="17" spans="1:5" ht="68.25" customHeight="1">
      <c r="A17" s="4" t="s">
        <v>107</v>
      </c>
      <c r="B17" s="9" t="s">
        <v>22</v>
      </c>
      <c r="C17" s="2">
        <v>5365</v>
      </c>
      <c r="D17" s="2">
        <v>5365</v>
      </c>
      <c r="E17" s="2">
        <v>0</v>
      </c>
    </row>
    <row r="18" spans="1:5" ht="51">
      <c r="A18" s="4" t="s">
        <v>108</v>
      </c>
      <c r="B18" s="9" t="s">
        <v>23</v>
      </c>
      <c r="C18" s="2">
        <v>0</v>
      </c>
      <c r="D18" s="2">
        <v>4275</v>
      </c>
      <c r="E18" s="2">
        <v>4275</v>
      </c>
    </row>
    <row r="19" spans="1:5" ht="69" customHeight="1">
      <c r="A19" s="4" t="s">
        <v>109</v>
      </c>
      <c r="B19" s="9" t="s">
        <v>24</v>
      </c>
      <c r="C19" s="2">
        <v>127.1</v>
      </c>
      <c r="D19" s="2">
        <v>127.15</v>
      </c>
      <c r="E19" s="2">
        <v>0</v>
      </c>
    </row>
    <row r="20" spans="1:5" ht="63.75">
      <c r="A20" s="4" t="s">
        <v>110</v>
      </c>
      <c r="B20" s="9" t="s">
        <v>25</v>
      </c>
      <c r="C20" s="2">
        <v>0</v>
      </c>
      <c r="D20" s="2">
        <v>20000</v>
      </c>
      <c r="E20" s="2">
        <v>0</v>
      </c>
    </row>
    <row r="21" spans="1:5" ht="38.25">
      <c r="A21" s="4" t="s">
        <v>111</v>
      </c>
      <c r="B21" s="9" t="s">
        <v>26</v>
      </c>
      <c r="C21" s="2">
        <v>30000</v>
      </c>
      <c r="D21" s="2">
        <v>30000</v>
      </c>
      <c r="E21" s="2">
        <v>28611.55</v>
      </c>
    </row>
    <row r="22" spans="1:5" ht="25.5">
      <c r="A22" s="4" t="s">
        <v>112</v>
      </c>
      <c r="B22" s="9" t="s">
        <v>27</v>
      </c>
      <c r="C22" s="2">
        <v>28018.3</v>
      </c>
      <c r="D22" s="2">
        <v>28018.3</v>
      </c>
      <c r="E22" s="2">
        <v>14237.37</v>
      </c>
    </row>
    <row r="23" spans="1:5" ht="51">
      <c r="A23" s="4" t="s">
        <v>113</v>
      </c>
      <c r="B23" s="9" t="s">
        <v>28</v>
      </c>
      <c r="C23" s="2">
        <v>0</v>
      </c>
      <c r="D23" s="2">
        <v>3000</v>
      </c>
      <c r="E23" s="2">
        <v>1959.94</v>
      </c>
    </row>
    <row r="24" spans="1:5" ht="89.25">
      <c r="A24" s="4" t="s">
        <v>114</v>
      </c>
      <c r="B24" s="9" t="s">
        <v>29</v>
      </c>
      <c r="C24" s="2">
        <v>121914.11</v>
      </c>
      <c r="D24" s="2">
        <v>131479.31</v>
      </c>
      <c r="E24" s="2">
        <v>64323.99</v>
      </c>
    </row>
    <row r="25" spans="1:5" ht="76.5">
      <c r="A25" s="4" t="s">
        <v>115</v>
      </c>
      <c r="B25" s="9" t="s">
        <v>30</v>
      </c>
      <c r="C25" s="2">
        <v>382500</v>
      </c>
      <c r="D25" s="2">
        <v>333400</v>
      </c>
      <c r="E25" s="2">
        <v>103996.16</v>
      </c>
    </row>
    <row r="26" spans="1:5" ht="89.25">
      <c r="A26" s="4" t="s">
        <v>116</v>
      </c>
      <c r="B26" s="9" t="s">
        <v>31</v>
      </c>
      <c r="C26" s="2">
        <v>0</v>
      </c>
      <c r="D26" s="2">
        <v>0</v>
      </c>
      <c r="E26" s="2">
        <v>0</v>
      </c>
    </row>
    <row r="27" spans="1:5" ht="76.5">
      <c r="A27" s="4" t="s">
        <v>117</v>
      </c>
      <c r="B27" s="9" t="s">
        <v>32</v>
      </c>
      <c r="C27" s="2">
        <v>0</v>
      </c>
      <c r="D27" s="2">
        <v>439158.62</v>
      </c>
      <c r="E27" s="2">
        <v>0</v>
      </c>
    </row>
    <row r="28" spans="1:5" ht="25.5">
      <c r="A28" s="4" t="s">
        <v>118</v>
      </c>
      <c r="B28" s="9" t="s">
        <v>33</v>
      </c>
      <c r="C28" s="2">
        <v>0</v>
      </c>
      <c r="D28" s="2">
        <v>99469</v>
      </c>
      <c r="E28" s="2">
        <v>97922.95</v>
      </c>
    </row>
    <row r="29" spans="1:5" ht="102">
      <c r="A29" s="4" t="s">
        <v>119</v>
      </c>
      <c r="B29" s="9" t="s">
        <v>34</v>
      </c>
      <c r="C29" s="2">
        <v>30745.3</v>
      </c>
      <c r="D29" s="2">
        <v>30745.3</v>
      </c>
      <c r="E29" s="2">
        <v>25856.5</v>
      </c>
    </row>
    <row r="30" spans="1:5" ht="38.25">
      <c r="A30" s="4" t="s">
        <v>120</v>
      </c>
      <c r="B30" s="9" t="s">
        <v>35</v>
      </c>
      <c r="C30" s="2">
        <v>10000</v>
      </c>
      <c r="D30" s="2">
        <v>10000</v>
      </c>
      <c r="E30" s="2">
        <v>2943.63</v>
      </c>
    </row>
    <row r="31" spans="1:5" ht="51">
      <c r="A31" s="4" t="s">
        <v>121</v>
      </c>
      <c r="B31" s="9" t="s">
        <v>36</v>
      </c>
      <c r="C31" s="2">
        <v>119400</v>
      </c>
      <c r="D31" s="2">
        <v>119400</v>
      </c>
      <c r="E31" s="2">
        <v>79827.04</v>
      </c>
    </row>
    <row r="32" spans="1:5" ht="38.25">
      <c r="A32" s="4" t="s">
        <v>122</v>
      </c>
      <c r="B32" s="9" t="s">
        <v>37</v>
      </c>
      <c r="C32" s="2">
        <v>0</v>
      </c>
      <c r="D32" s="2">
        <v>91738.13</v>
      </c>
      <c r="E32" s="2">
        <v>36492.98</v>
      </c>
    </row>
    <row r="33" spans="1:5" ht="38.25">
      <c r="A33" s="4" t="s">
        <v>123</v>
      </c>
      <c r="B33" s="9" t="s">
        <v>38</v>
      </c>
      <c r="C33" s="2">
        <v>31375.83</v>
      </c>
      <c r="D33" s="2">
        <v>31375.83</v>
      </c>
      <c r="E33" s="2">
        <v>18293.12</v>
      </c>
    </row>
    <row r="34" spans="1:5" ht="38.25">
      <c r="A34" s="4" t="s">
        <v>124</v>
      </c>
      <c r="B34" s="9" t="s">
        <v>39</v>
      </c>
      <c r="C34" s="2">
        <v>214184.2</v>
      </c>
      <c r="D34" s="2">
        <v>181969.18</v>
      </c>
      <c r="E34" s="2">
        <v>123319.5</v>
      </c>
    </row>
    <row r="35" spans="1:5" ht="12.75">
      <c r="A35" s="4" t="s">
        <v>125</v>
      </c>
      <c r="B35" s="9" t="s">
        <v>40</v>
      </c>
      <c r="C35" s="2">
        <v>0</v>
      </c>
      <c r="D35" s="2">
        <v>2606.81</v>
      </c>
      <c r="E35" s="2">
        <v>2303.85</v>
      </c>
    </row>
    <row r="36" spans="1:5" ht="51">
      <c r="A36" s="4" t="s">
        <v>126</v>
      </c>
      <c r="B36" s="9" t="s">
        <v>41</v>
      </c>
      <c r="C36" s="2">
        <v>0</v>
      </c>
      <c r="D36" s="2">
        <v>1677.1</v>
      </c>
      <c r="E36" s="2">
        <v>1677.1</v>
      </c>
    </row>
    <row r="37" spans="1:5" ht="12.75">
      <c r="A37" s="4" t="s">
        <v>125</v>
      </c>
      <c r="B37" s="9" t="s">
        <v>42</v>
      </c>
      <c r="C37" s="2">
        <v>0</v>
      </c>
      <c r="D37" s="2">
        <v>153.19</v>
      </c>
      <c r="E37" s="2">
        <v>0</v>
      </c>
    </row>
    <row r="38" spans="1:5" ht="38.25">
      <c r="A38" s="4" t="s">
        <v>127</v>
      </c>
      <c r="B38" s="9" t="s">
        <v>43</v>
      </c>
      <c r="C38" s="2">
        <v>0</v>
      </c>
      <c r="D38" s="2">
        <v>31186.02</v>
      </c>
      <c r="E38" s="2">
        <v>20725.87</v>
      </c>
    </row>
    <row r="39" spans="1:5" ht="12.75">
      <c r="A39" s="4" t="s">
        <v>125</v>
      </c>
      <c r="B39" s="9" t="s">
        <v>44</v>
      </c>
      <c r="C39" s="2">
        <v>0</v>
      </c>
      <c r="D39" s="2">
        <v>32074.45</v>
      </c>
      <c r="E39" s="2">
        <v>6362.93</v>
      </c>
    </row>
    <row r="40" spans="1:5" ht="51">
      <c r="A40" s="4" t="s">
        <v>108</v>
      </c>
      <c r="B40" s="9" t="s">
        <v>45</v>
      </c>
      <c r="C40" s="2">
        <v>20432.3</v>
      </c>
      <c r="D40" s="2">
        <v>20432.3</v>
      </c>
      <c r="E40" s="2">
        <v>20432.3</v>
      </c>
    </row>
    <row r="41" spans="1:5" ht="38.25">
      <c r="A41" s="4" t="s">
        <v>128</v>
      </c>
      <c r="B41" s="9" t="s">
        <v>46</v>
      </c>
      <c r="C41" s="2">
        <v>0</v>
      </c>
      <c r="D41" s="2">
        <v>4821.4</v>
      </c>
      <c r="E41" s="2">
        <v>0</v>
      </c>
    </row>
    <row r="42" spans="1:5" ht="51">
      <c r="A42" s="4" t="s">
        <v>129</v>
      </c>
      <c r="B42" s="9" t="s">
        <v>47</v>
      </c>
      <c r="C42" s="2">
        <v>0</v>
      </c>
      <c r="D42" s="2">
        <v>24642.8</v>
      </c>
      <c r="E42" s="2">
        <v>0</v>
      </c>
    </row>
    <row r="43" spans="1:5" ht="51">
      <c r="A43" s="4" t="s">
        <v>108</v>
      </c>
      <c r="B43" s="9" t="s">
        <v>48</v>
      </c>
      <c r="C43" s="2">
        <v>4138.16</v>
      </c>
      <c r="D43" s="2">
        <v>9138.17</v>
      </c>
      <c r="E43" s="2">
        <v>9138.17</v>
      </c>
    </row>
    <row r="44" spans="1:5" ht="38.25">
      <c r="A44" s="4" t="s">
        <v>130</v>
      </c>
      <c r="B44" s="9" t="s">
        <v>49</v>
      </c>
      <c r="C44" s="2">
        <v>1276.8</v>
      </c>
      <c r="D44" s="2">
        <v>1276.8</v>
      </c>
      <c r="E44" s="2">
        <v>180.67</v>
      </c>
    </row>
    <row r="45" spans="1:5" ht="25.5">
      <c r="A45" s="4" t="s">
        <v>131</v>
      </c>
      <c r="B45" s="9" t="s">
        <v>50</v>
      </c>
      <c r="C45" s="2">
        <v>66841</v>
      </c>
      <c r="D45" s="2">
        <v>66841</v>
      </c>
      <c r="E45" s="2">
        <v>66841</v>
      </c>
    </row>
    <row r="46" spans="1:5" ht="25.5">
      <c r="A46" s="4" t="s">
        <v>132</v>
      </c>
      <c r="B46" s="9" t="s">
        <v>51</v>
      </c>
      <c r="C46" s="2">
        <v>10000</v>
      </c>
      <c r="D46" s="2">
        <v>15372.2</v>
      </c>
      <c r="E46" s="2">
        <v>0</v>
      </c>
    </row>
    <row r="47" spans="1:5" ht="25.5">
      <c r="A47" s="4" t="s">
        <v>131</v>
      </c>
      <c r="B47" s="9" t="s">
        <v>52</v>
      </c>
      <c r="C47" s="2">
        <v>108120.8</v>
      </c>
      <c r="D47" s="2">
        <v>99671.05</v>
      </c>
      <c r="E47" s="2">
        <v>7110.57</v>
      </c>
    </row>
    <row r="48" spans="1:5" ht="38.25">
      <c r="A48" s="4" t="s">
        <v>133</v>
      </c>
      <c r="B48" s="9" t="s">
        <v>53</v>
      </c>
      <c r="C48" s="2">
        <v>3000</v>
      </c>
      <c r="D48" s="2">
        <v>3770.57</v>
      </c>
      <c r="E48" s="2">
        <v>3770.57</v>
      </c>
    </row>
    <row r="49" spans="1:5" ht="25.5">
      <c r="A49" s="4" t="s">
        <v>131</v>
      </c>
      <c r="B49" s="9" t="s">
        <v>54</v>
      </c>
      <c r="C49" s="2">
        <v>3694.8</v>
      </c>
      <c r="D49" s="2">
        <v>3694.8</v>
      </c>
      <c r="E49" s="2">
        <v>2405.22</v>
      </c>
    </row>
    <row r="50" spans="1:5" ht="38.25">
      <c r="A50" s="4" t="s">
        <v>134</v>
      </c>
      <c r="B50" s="9" t="s">
        <v>55</v>
      </c>
      <c r="C50" s="2">
        <v>5000</v>
      </c>
      <c r="D50" s="2">
        <v>5000</v>
      </c>
      <c r="E50" s="2">
        <v>2003.12</v>
      </c>
    </row>
    <row r="51" spans="1:5" ht="38.25">
      <c r="A51" s="4" t="s">
        <v>135</v>
      </c>
      <c r="B51" s="9" t="s">
        <v>56</v>
      </c>
      <c r="C51" s="2">
        <v>5094</v>
      </c>
      <c r="D51" s="2">
        <v>7820</v>
      </c>
      <c r="E51" s="2">
        <v>2326.87</v>
      </c>
    </row>
    <row r="52" spans="1:5" ht="38.25">
      <c r="A52" s="4" t="s">
        <v>135</v>
      </c>
      <c r="B52" s="9" t="s">
        <v>57</v>
      </c>
      <c r="C52" s="2">
        <v>0</v>
      </c>
      <c r="D52" s="2">
        <v>5954.7</v>
      </c>
      <c r="E52" s="2">
        <v>5186.86</v>
      </c>
    </row>
    <row r="53" spans="1:5" ht="38.25">
      <c r="A53" s="4" t="s">
        <v>135</v>
      </c>
      <c r="B53" s="9" t="s">
        <v>58</v>
      </c>
      <c r="C53" s="2">
        <v>2726</v>
      </c>
      <c r="D53" s="2">
        <v>0</v>
      </c>
      <c r="E53" s="2">
        <v>0</v>
      </c>
    </row>
    <row r="54" spans="1:5" ht="38.25">
      <c r="A54" s="4" t="s">
        <v>136</v>
      </c>
      <c r="B54" s="9" t="s">
        <v>59</v>
      </c>
      <c r="C54" s="2">
        <v>25000</v>
      </c>
      <c r="D54" s="2">
        <v>25000</v>
      </c>
      <c r="E54" s="2">
        <v>20748.6</v>
      </c>
    </row>
    <row r="55" spans="1:5" ht="51">
      <c r="A55" s="4" t="s">
        <v>137</v>
      </c>
      <c r="B55" s="9" t="s">
        <v>60</v>
      </c>
      <c r="C55" s="2">
        <v>249949.34</v>
      </c>
      <c r="D55" s="2">
        <v>230913.34</v>
      </c>
      <c r="E55" s="2">
        <v>228674.3</v>
      </c>
    </row>
    <row r="56" spans="1:5" ht="51">
      <c r="A56" s="4" t="s">
        <v>108</v>
      </c>
      <c r="B56" s="9" t="s">
        <v>61</v>
      </c>
      <c r="C56" s="2">
        <v>27882.8</v>
      </c>
      <c r="D56" s="2">
        <v>27382.8</v>
      </c>
      <c r="E56" s="2">
        <v>27382.8</v>
      </c>
    </row>
    <row r="57" spans="1:5" ht="38.25">
      <c r="A57" s="4" t="s">
        <v>138</v>
      </c>
      <c r="B57" s="9" t="s">
        <v>62</v>
      </c>
      <c r="C57" s="2">
        <v>51696</v>
      </c>
      <c r="D57" s="2">
        <v>51696</v>
      </c>
      <c r="E57" s="2">
        <v>22475.75</v>
      </c>
    </row>
    <row r="58" spans="1:5" ht="25.5">
      <c r="A58" s="4" t="s">
        <v>139</v>
      </c>
      <c r="B58" s="9" t="s">
        <v>63</v>
      </c>
      <c r="C58" s="2">
        <v>239561.7</v>
      </c>
      <c r="D58" s="2">
        <v>239561.7</v>
      </c>
      <c r="E58" s="2">
        <v>83873.13</v>
      </c>
    </row>
    <row r="59" spans="1:5" ht="25.5">
      <c r="A59" s="4" t="s">
        <v>140</v>
      </c>
      <c r="B59" s="9" t="s">
        <v>64</v>
      </c>
      <c r="C59" s="2">
        <v>8235.96</v>
      </c>
      <c r="D59" s="2">
        <v>8235.96</v>
      </c>
      <c r="E59" s="2">
        <v>5000</v>
      </c>
    </row>
    <row r="60" spans="1:5" ht="25.5">
      <c r="A60" s="4" t="s">
        <v>141</v>
      </c>
      <c r="B60" s="9" t="s">
        <v>65</v>
      </c>
      <c r="C60" s="2">
        <v>240200</v>
      </c>
      <c r="D60" s="2">
        <v>253073.9</v>
      </c>
      <c r="E60" s="2">
        <v>109664.71</v>
      </c>
    </row>
    <row r="61" spans="1:5" s="17" customFormat="1" ht="15.75" customHeight="1">
      <c r="A61" s="6" t="s">
        <v>66</v>
      </c>
      <c r="B61" s="8"/>
      <c r="C61" s="7">
        <f>SUM(C62:C86)</f>
        <v>10210960.7</v>
      </c>
      <c r="D61" s="7">
        <f>SUM(D62:D86)</f>
        <v>10926470</v>
      </c>
      <c r="E61" s="7">
        <f>SUM(E62:E86)</f>
        <v>8360529.36</v>
      </c>
    </row>
    <row r="62" spans="1:5" ht="38.25">
      <c r="A62" s="4" t="s">
        <v>142</v>
      </c>
      <c r="B62" s="9" t="s">
        <v>67</v>
      </c>
      <c r="C62" s="2">
        <v>101466</v>
      </c>
      <c r="D62" s="2">
        <v>101466</v>
      </c>
      <c r="E62" s="2">
        <v>76099.5</v>
      </c>
    </row>
    <row r="63" spans="1:5" ht="51">
      <c r="A63" s="4" t="s">
        <v>143</v>
      </c>
      <c r="B63" s="9" t="s">
        <v>68</v>
      </c>
      <c r="C63" s="2">
        <v>6562.5</v>
      </c>
      <c r="D63" s="2">
        <v>6562.5</v>
      </c>
      <c r="E63" s="2">
        <v>4950.34</v>
      </c>
    </row>
    <row r="64" spans="1:5" ht="25.5">
      <c r="A64" s="4" t="s">
        <v>144</v>
      </c>
      <c r="B64" s="9" t="s">
        <v>69</v>
      </c>
      <c r="C64" s="2">
        <v>11974.4</v>
      </c>
      <c r="D64" s="2">
        <v>11974.4</v>
      </c>
      <c r="E64" s="2">
        <v>8970.52</v>
      </c>
    </row>
    <row r="65" spans="1:5" ht="25.5">
      <c r="A65" s="4" t="s">
        <v>145</v>
      </c>
      <c r="B65" s="9" t="s">
        <v>70</v>
      </c>
      <c r="C65" s="2">
        <v>6694.7</v>
      </c>
      <c r="D65" s="2">
        <v>6694.7</v>
      </c>
      <c r="E65" s="2">
        <v>5988.8</v>
      </c>
    </row>
    <row r="66" spans="1:5" ht="51">
      <c r="A66" s="4" t="s">
        <v>146</v>
      </c>
      <c r="B66" s="9" t="s">
        <v>71</v>
      </c>
      <c r="C66" s="2">
        <v>942.4</v>
      </c>
      <c r="D66" s="2">
        <v>942.4</v>
      </c>
      <c r="E66" s="2">
        <v>771.2</v>
      </c>
    </row>
    <row r="67" spans="1:5" ht="76.5">
      <c r="A67" s="4" t="s">
        <v>147</v>
      </c>
      <c r="B67" s="9" t="s">
        <v>72</v>
      </c>
      <c r="C67" s="2">
        <v>100000</v>
      </c>
      <c r="D67" s="2">
        <v>100000</v>
      </c>
      <c r="E67" s="2">
        <v>75380.35</v>
      </c>
    </row>
    <row r="68" spans="1:5" ht="102">
      <c r="A68" s="4" t="s">
        <v>148</v>
      </c>
      <c r="B68" s="9" t="s">
        <v>73</v>
      </c>
      <c r="C68" s="2">
        <v>15.9</v>
      </c>
      <c r="D68" s="2">
        <v>15.9</v>
      </c>
      <c r="E68" s="2">
        <v>0</v>
      </c>
    </row>
    <row r="69" spans="1:5" ht="89.25">
      <c r="A69" s="4" t="s">
        <v>149</v>
      </c>
      <c r="B69" s="9" t="s">
        <v>74</v>
      </c>
      <c r="C69" s="2">
        <v>58.8</v>
      </c>
      <c r="D69" s="2">
        <v>58.8</v>
      </c>
      <c r="E69" s="2">
        <v>0</v>
      </c>
    </row>
    <row r="70" spans="1:5" ht="140.25">
      <c r="A70" s="4" t="s">
        <v>150</v>
      </c>
      <c r="B70" s="9" t="s">
        <v>75</v>
      </c>
      <c r="C70" s="2">
        <v>2636684.6</v>
      </c>
      <c r="D70" s="2">
        <v>3095208.2</v>
      </c>
      <c r="E70" s="2">
        <v>2363519.59</v>
      </c>
    </row>
    <row r="71" spans="1:5" ht="63.75">
      <c r="A71" s="4" t="s">
        <v>151</v>
      </c>
      <c r="B71" s="9" t="s">
        <v>76</v>
      </c>
      <c r="C71" s="2">
        <v>52457</v>
      </c>
      <c r="D71" s="2">
        <v>52457</v>
      </c>
      <c r="E71" s="2">
        <v>22851.5</v>
      </c>
    </row>
    <row r="72" spans="1:5" ht="140.25">
      <c r="A72" s="4" t="s">
        <v>150</v>
      </c>
      <c r="B72" s="9" t="s">
        <v>77</v>
      </c>
      <c r="C72" s="2">
        <v>6430445.6</v>
      </c>
      <c r="D72" s="2">
        <v>6698462.9</v>
      </c>
      <c r="E72" s="2">
        <v>5223780.84</v>
      </c>
    </row>
    <row r="73" spans="1:5" ht="51">
      <c r="A73" s="4" t="s">
        <v>152</v>
      </c>
      <c r="B73" s="9" t="s">
        <v>78</v>
      </c>
      <c r="C73" s="2">
        <v>4312</v>
      </c>
      <c r="D73" s="2">
        <v>4312</v>
      </c>
      <c r="E73" s="2">
        <v>3181.63</v>
      </c>
    </row>
    <row r="74" spans="1:5" ht="51">
      <c r="A74" s="4" t="s">
        <v>153</v>
      </c>
      <c r="B74" s="9" t="s">
        <v>79</v>
      </c>
      <c r="C74" s="2">
        <v>149585</v>
      </c>
      <c r="D74" s="2">
        <v>149585</v>
      </c>
      <c r="E74" s="2">
        <v>71303.9</v>
      </c>
    </row>
    <row r="75" spans="1:5" ht="25.5">
      <c r="A75" s="4" t="s">
        <v>154</v>
      </c>
      <c r="B75" s="9" t="s">
        <v>80</v>
      </c>
      <c r="C75" s="2">
        <v>3629.3</v>
      </c>
      <c r="D75" s="2">
        <v>3629.3</v>
      </c>
      <c r="E75" s="2">
        <v>2058.8</v>
      </c>
    </row>
    <row r="76" spans="1:5" ht="38.25">
      <c r="A76" s="4" t="s">
        <v>155</v>
      </c>
      <c r="B76" s="9" t="s">
        <v>81</v>
      </c>
      <c r="C76" s="2">
        <v>508605.3</v>
      </c>
      <c r="D76" s="2">
        <v>508605.3</v>
      </c>
      <c r="E76" s="2">
        <v>367712.54</v>
      </c>
    </row>
    <row r="77" spans="1:5" ht="51">
      <c r="A77" s="4" t="s">
        <v>156</v>
      </c>
      <c r="B77" s="9" t="s">
        <v>82</v>
      </c>
      <c r="C77" s="2">
        <v>95354.7</v>
      </c>
      <c r="D77" s="2">
        <v>95354.7</v>
      </c>
      <c r="E77" s="2">
        <v>64602.78</v>
      </c>
    </row>
    <row r="78" spans="1:5" ht="89.25">
      <c r="A78" s="4" t="s">
        <v>157</v>
      </c>
      <c r="B78" s="9" t="s">
        <v>83</v>
      </c>
      <c r="C78" s="2">
        <v>30000</v>
      </c>
      <c r="D78" s="2">
        <v>26400</v>
      </c>
      <c r="E78" s="2">
        <v>23234.78</v>
      </c>
    </row>
    <row r="79" spans="1:5" ht="76.5">
      <c r="A79" s="4" t="s">
        <v>158</v>
      </c>
      <c r="B79" s="9" t="s">
        <v>84</v>
      </c>
      <c r="C79" s="2">
        <v>7393.6</v>
      </c>
      <c r="D79" s="2">
        <v>0</v>
      </c>
      <c r="E79" s="2">
        <v>0</v>
      </c>
    </row>
    <row r="80" spans="1:5" ht="25.5">
      <c r="A80" s="4" t="s">
        <v>159</v>
      </c>
      <c r="B80" s="9" t="s">
        <v>85</v>
      </c>
      <c r="C80" s="2">
        <v>93.4</v>
      </c>
      <c r="D80" s="2">
        <v>55.4</v>
      </c>
      <c r="E80" s="2">
        <v>14</v>
      </c>
    </row>
    <row r="81" spans="1:5" ht="38.25">
      <c r="A81" s="4" t="s">
        <v>160</v>
      </c>
      <c r="B81" s="9" t="s">
        <v>86</v>
      </c>
      <c r="C81" s="2">
        <v>39856.7</v>
      </c>
      <c r="D81" s="2">
        <v>39856.7</v>
      </c>
      <c r="E81" s="2">
        <v>29892.53</v>
      </c>
    </row>
    <row r="82" spans="1:5" ht="51">
      <c r="A82" s="4" t="s">
        <v>161</v>
      </c>
      <c r="B82" s="9" t="s">
        <v>87</v>
      </c>
      <c r="C82" s="2">
        <v>2352.7</v>
      </c>
      <c r="D82" s="2">
        <v>2352.7</v>
      </c>
      <c r="E82" s="2">
        <v>294.37</v>
      </c>
    </row>
    <row r="83" spans="1:5" ht="38.25">
      <c r="A83" s="4" t="s">
        <v>162</v>
      </c>
      <c r="B83" s="9" t="s">
        <v>88</v>
      </c>
      <c r="C83" s="2">
        <v>1844.6</v>
      </c>
      <c r="D83" s="2">
        <v>1844.6</v>
      </c>
      <c r="E83" s="2">
        <v>210.13</v>
      </c>
    </row>
    <row r="84" spans="1:5" ht="63.75">
      <c r="A84" s="4" t="s">
        <v>163</v>
      </c>
      <c r="B84" s="9" t="s">
        <v>89</v>
      </c>
      <c r="C84" s="2">
        <v>1009.2</v>
      </c>
      <c r="D84" s="2">
        <v>1009.2</v>
      </c>
      <c r="E84" s="2">
        <v>757.11</v>
      </c>
    </row>
    <row r="85" spans="1:5" ht="63.75">
      <c r="A85" s="4" t="s">
        <v>164</v>
      </c>
      <c r="B85" s="9" t="s">
        <v>90</v>
      </c>
      <c r="C85" s="2">
        <v>485.5</v>
      </c>
      <c r="D85" s="2">
        <v>485.5</v>
      </c>
      <c r="E85" s="2">
        <v>144.9</v>
      </c>
    </row>
    <row r="86" spans="1:5" ht="25.5">
      <c r="A86" s="4" t="s">
        <v>165</v>
      </c>
      <c r="B86" s="9" t="s">
        <v>91</v>
      </c>
      <c r="C86" s="2">
        <v>19136.8</v>
      </c>
      <c r="D86" s="2">
        <v>19136.8</v>
      </c>
      <c r="E86" s="2">
        <v>14809.25</v>
      </c>
    </row>
    <row r="87" spans="1:5" s="17" customFormat="1" ht="17.25" customHeight="1">
      <c r="A87" s="6" t="s">
        <v>92</v>
      </c>
      <c r="B87" s="8"/>
      <c r="C87" s="7">
        <f>SUM(C88:C90)</f>
        <v>255</v>
      </c>
      <c r="D87" s="7">
        <f>SUM(D88:D90)</f>
        <v>25632.98</v>
      </c>
      <c r="E87" s="7">
        <f>SUM(E88:E90)</f>
        <v>18044.43</v>
      </c>
    </row>
    <row r="88" spans="1:5" ht="51">
      <c r="A88" s="4" t="s">
        <v>166</v>
      </c>
      <c r="B88" s="9" t="s">
        <v>93</v>
      </c>
      <c r="C88" s="2">
        <v>255</v>
      </c>
      <c r="D88" s="2">
        <v>0</v>
      </c>
      <c r="E88" s="2">
        <v>0</v>
      </c>
    </row>
    <row r="89" spans="1:5" ht="38.25">
      <c r="A89" s="4" t="s">
        <v>167</v>
      </c>
      <c r="B89" s="9" t="s">
        <v>94</v>
      </c>
      <c r="C89" s="2">
        <v>0</v>
      </c>
      <c r="D89" s="2">
        <v>24619.55</v>
      </c>
      <c r="E89" s="2">
        <v>17031</v>
      </c>
    </row>
    <row r="90" spans="1:5" ht="38.25">
      <c r="A90" s="4" t="s">
        <v>168</v>
      </c>
      <c r="B90" s="9" t="s">
        <v>95</v>
      </c>
      <c r="C90" s="2">
        <v>0</v>
      </c>
      <c r="D90" s="2">
        <v>1013.43</v>
      </c>
      <c r="E90" s="2">
        <v>1013.43</v>
      </c>
    </row>
    <row r="91" spans="1:5" s="17" customFormat="1" ht="12.75">
      <c r="A91" s="5" t="s">
        <v>96</v>
      </c>
      <c r="B91" s="10"/>
      <c r="C91" s="7">
        <f>C6+C11+C61+C87</f>
        <v>17788995.5</v>
      </c>
      <c r="D91" s="7">
        <f>D6+D11+D61+D87</f>
        <v>20903337.06</v>
      </c>
      <c r="E91" s="7">
        <f>E6+E11+E61+E87</f>
        <v>15468655.46</v>
      </c>
    </row>
  </sheetData>
  <sheetProtection/>
  <autoFilter ref="A5:E5"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80" r:id="rId1"/>
  <rowBreaks count="1" manualBreakCount="1">
    <brk id="20" max="255" man="1"/>
  </rowBreaks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 Екатерина Юрьевна</dc:creator>
  <cp:keywords/>
  <dc:description/>
  <cp:lastModifiedBy>НГолобокова</cp:lastModifiedBy>
  <cp:lastPrinted>2018-12-05T06:28:27Z</cp:lastPrinted>
  <dcterms:created xsi:type="dcterms:W3CDTF">2018-12-05T05:57:20Z</dcterms:created>
  <dcterms:modified xsi:type="dcterms:W3CDTF">2018-12-05T07:08:37Z</dcterms:modified>
  <cp:category/>
  <cp:version/>
  <cp:contentType/>
  <cp:contentStatus/>
</cp:coreProperties>
</file>